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5480" windowHeight="8955" tabRatio="920" activeTab="0"/>
  </bookViews>
  <sheets>
    <sheet name="Cover" sheetId="1" r:id="rId1"/>
    <sheet name="Results" sheetId="2" r:id="rId2"/>
    <sheet name="Team Summary" sheetId="3" r:id="rId3"/>
    <sheet name="Individual records" sheetId="4" r:id="rId4"/>
    <sheet name="Batting" sheetId="5" r:id="rId5"/>
    <sheet name="High Scores" sheetId="6" r:id="rId6"/>
    <sheet name="Bowling" sheetId="7" r:id="rId7"/>
    <sheet name="BB" sheetId="8" r:id="rId8"/>
    <sheet name="Fielding" sheetId="9" r:id="rId9"/>
    <sheet name="Boundaries" sheetId="10" r:id="rId10"/>
    <sheet name="Bat SPA" sheetId="11" r:id="rId11"/>
    <sheet name="Bowl SPA" sheetId="12" r:id="rId12"/>
    <sheet name="Dismissals" sheetId="13" r:id="rId13"/>
    <sheet name="Player ratings" sheetId="14" r:id="rId14"/>
    <sheet name="Chart data" sheetId="15" state="hidden" r:id="rId15"/>
  </sheets>
  <definedNames>
    <definedName name="_xlnm.Print_Area" localSheetId="10">'Bat SPA'!$A$1:$S$40</definedName>
    <definedName name="_xlnm.Print_Area" localSheetId="7">'BB'!$A$1:$H$39</definedName>
    <definedName name="_xlnm.Print_Area" localSheetId="9">'Boundaries'!$A$1:$I$35</definedName>
    <definedName name="_xlnm.Print_Area" localSheetId="11">'Bowl SPA'!$A$1:$S$40</definedName>
    <definedName name="_xlnm.Print_Area" localSheetId="0">'Cover'!$A$1:$C$9</definedName>
    <definedName name="_xlnm.Print_Area" localSheetId="8">'Fielding'!$A$1:$G$37</definedName>
    <definedName name="_xlnm.Print_Area" localSheetId="1">'Results'!$A$1:$I$60</definedName>
  </definedNames>
  <calcPr fullCalcOnLoad="1"/>
</workbook>
</file>

<file path=xl/sharedStrings.xml><?xml version="1.0" encoding="utf-8"?>
<sst xmlns="http://schemas.openxmlformats.org/spreadsheetml/2006/main" count="1348" uniqueCount="464">
  <si>
    <t>All complaints will be considered very briefly and then ignored</t>
  </si>
  <si>
    <t>e</t>
  </si>
  <si>
    <t>Opponents</t>
  </si>
  <si>
    <t>H/A</t>
  </si>
  <si>
    <t>Ground</t>
  </si>
  <si>
    <t>Type</t>
  </si>
  <si>
    <t>Result</t>
  </si>
  <si>
    <t>Scores</t>
  </si>
  <si>
    <t>Runs</t>
  </si>
  <si>
    <t>Overs</t>
  </si>
  <si>
    <t>Cancelled</t>
  </si>
  <si>
    <t>Tied</t>
  </si>
  <si>
    <t>Won</t>
  </si>
  <si>
    <t>Lost</t>
  </si>
  <si>
    <t>Scheduled</t>
  </si>
  <si>
    <t>Games Started</t>
  </si>
  <si>
    <t>Drawn</t>
  </si>
  <si>
    <t>Abandoned</t>
  </si>
  <si>
    <t>Won%</t>
  </si>
  <si>
    <t>Lost%</t>
  </si>
  <si>
    <t>OVERALL</t>
  </si>
  <si>
    <t>of which:</t>
  </si>
  <si>
    <t>Afternoon matches</t>
  </si>
  <si>
    <t>Twenty20 matches</t>
  </si>
  <si>
    <t>including:</t>
  </si>
  <si>
    <t>v Dodgers</t>
  </si>
  <si>
    <t>6 a side Tournament Performances</t>
  </si>
  <si>
    <t>Overall team performance</t>
  </si>
  <si>
    <t>Total Runs</t>
  </si>
  <si>
    <t>Wickets</t>
  </si>
  <si>
    <t>Balls</t>
  </si>
  <si>
    <t>Runs/Wkt</t>
  </si>
  <si>
    <t>Econ Rate</t>
  </si>
  <si>
    <t>Strike Rate</t>
  </si>
  <si>
    <t>Batting</t>
  </si>
  <si>
    <t>Overall</t>
  </si>
  <si>
    <t>Fielding</t>
  </si>
  <si>
    <t>note: economy rate is calculated on the full number of overs for incomplete innings</t>
  </si>
  <si>
    <t>Record Team Scores</t>
  </si>
  <si>
    <t>Highest Team Scores</t>
  </si>
  <si>
    <t>1st</t>
  </si>
  <si>
    <t>2nd</t>
  </si>
  <si>
    <t>3rd</t>
  </si>
  <si>
    <t>Lowest Team Scores (completed innings)</t>
  </si>
  <si>
    <t>Highest Team Scores Against</t>
  </si>
  <si>
    <t>Lowest Team Scores Against (completed innings)</t>
  </si>
  <si>
    <t>Margins of Victory/Loss</t>
  </si>
  <si>
    <t>Largest margins of victory</t>
  </si>
  <si>
    <t>batting first</t>
  </si>
  <si>
    <t>batting second</t>
  </si>
  <si>
    <t>Largest margins of Loss</t>
  </si>
  <si>
    <t>Performance Highlights</t>
  </si>
  <si>
    <t>Vijay Anand</t>
  </si>
  <si>
    <t>Alok Singh</t>
  </si>
  <si>
    <t>Centuries</t>
  </si>
  <si>
    <t>None</t>
  </si>
  <si>
    <t>Half Centuries</t>
  </si>
  <si>
    <t>5 Wickets in a match</t>
  </si>
  <si>
    <t>Hat tricks</t>
  </si>
  <si>
    <t>3 catches in a match</t>
  </si>
  <si>
    <t>3 stumpings in a match</t>
  </si>
  <si>
    <t>Will Walker</t>
  </si>
  <si>
    <t>Individual Career Milestones</t>
  </si>
  <si>
    <t>High Scores</t>
  </si>
  <si>
    <t>Catches</t>
  </si>
  <si>
    <t>Stumpings</t>
  </si>
  <si>
    <t>Pos</t>
  </si>
  <si>
    <t>Name</t>
  </si>
  <si>
    <t>M</t>
  </si>
  <si>
    <t>I</t>
  </si>
  <si>
    <t>NO</t>
  </si>
  <si>
    <t>Average</t>
  </si>
  <si>
    <t>50s</t>
  </si>
  <si>
    <t>100s</t>
  </si>
  <si>
    <t>HS</t>
  </si>
  <si>
    <t>Also batted but did not qualify (qualification: 125 runs and 5 innings)</t>
  </si>
  <si>
    <t>Barry Gigg</t>
  </si>
  <si>
    <t>Simon Gundry</t>
  </si>
  <si>
    <t>Score</t>
  </si>
  <si>
    <t>Opposition</t>
  </si>
  <si>
    <t>Date</t>
  </si>
  <si>
    <t>Wicket</t>
  </si>
  <si>
    <t>Batsmen</t>
  </si>
  <si>
    <t>4th</t>
  </si>
  <si>
    <t>5th</t>
  </si>
  <si>
    <t>6th</t>
  </si>
  <si>
    <t>7th</t>
  </si>
  <si>
    <t>8th</t>
  </si>
  <si>
    <t>9th</t>
  </si>
  <si>
    <t>10th</t>
  </si>
  <si>
    <t>Other century partnerships</t>
  </si>
  <si>
    <t>O</t>
  </si>
  <si>
    <t>R</t>
  </si>
  <si>
    <t>W</t>
  </si>
  <si>
    <t>5wI</t>
  </si>
  <si>
    <t>BB</t>
  </si>
  <si>
    <t>Also bowled but did not qualify (qualification: 8 wickets)</t>
  </si>
  <si>
    <t>1-9</t>
  </si>
  <si>
    <t>Matches</t>
  </si>
  <si>
    <t>Dismissals</t>
  </si>
  <si>
    <t>HOW OUT CHARTS</t>
  </si>
  <si>
    <t>REGULAR PLAYERS RATING CHART</t>
  </si>
  <si>
    <t>Run outs</t>
  </si>
  <si>
    <t>Total rating</t>
  </si>
  <si>
    <t>Bowled</t>
  </si>
  <si>
    <t>LBW</t>
  </si>
  <si>
    <t>Stumped</t>
  </si>
  <si>
    <t>Run Out</t>
  </si>
  <si>
    <t>Caught</t>
  </si>
  <si>
    <t>Hit Wicket</t>
  </si>
  <si>
    <t>Rick Smith</t>
  </si>
  <si>
    <t>Appearances</t>
  </si>
  <si>
    <t>Career Runs</t>
  </si>
  <si>
    <t>Runs rating</t>
  </si>
  <si>
    <t>Wickets rating</t>
  </si>
  <si>
    <t>Catches rating</t>
  </si>
  <si>
    <t>Stumpings rating</t>
  </si>
  <si>
    <t>Run outs rating</t>
  </si>
  <si>
    <t>Rating per match</t>
  </si>
  <si>
    <t>SELECT PLAYER ANALYSIS</t>
  </si>
  <si>
    <t>Batsman1</t>
  </si>
  <si>
    <t>Batsman2</t>
  </si>
  <si>
    <t>Batsman3</t>
  </si>
  <si>
    <t>Batsman4</t>
  </si>
  <si>
    <t>Bowler1</t>
  </si>
  <si>
    <t>Bowler2</t>
  </si>
  <si>
    <t>Bowler3</t>
  </si>
  <si>
    <t>Bowler4</t>
  </si>
  <si>
    <t>cum overs</t>
  </si>
  <si>
    <t>econ</t>
  </si>
  <si>
    <t>Wickets per match</t>
  </si>
  <si>
    <t>Duck</t>
  </si>
  <si>
    <t>10-14</t>
  </si>
  <si>
    <t>15-19</t>
  </si>
  <si>
    <t>20-24</t>
  </si>
  <si>
    <t>25-29</t>
  </si>
  <si>
    <t>5+</t>
  </si>
  <si>
    <t>30-39</t>
  </si>
  <si>
    <t>40-49</t>
  </si>
  <si>
    <t>50-74</t>
  </si>
  <si>
    <t>75-99</t>
  </si>
  <si>
    <t>100+</t>
  </si>
  <si>
    <t>Not out</t>
  </si>
  <si>
    <t>Best bowling</t>
  </si>
  <si>
    <t>longest run</t>
  </si>
  <si>
    <t>Best MVP</t>
  </si>
  <si>
    <t>Ave</t>
  </si>
  <si>
    <t>Most runs for one dismissal:</t>
  </si>
  <si>
    <t>E</t>
  </si>
  <si>
    <t>SR</t>
  </si>
  <si>
    <t>5WI</t>
  </si>
  <si>
    <t>Best bowling:</t>
  </si>
  <si>
    <t>Highest MVP score in match:</t>
  </si>
  <si>
    <t>Highest MVP score:</t>
  </si>
  <si>
    <t>Innings</t>
  </si>
  <si>
    <t>% in boundaries</t>
  </si>
  <si>
    <t>4s:</t>
  </si>
  <si>
    <t>6s:</t>
  </si>
  <si>
    <t>%boundaries:</t>
  </si>
  <si>
    <t>=Vijay Anand</t>
  </si>
  <si>
    <t>4s</t>
  </si>
  <si>
    <t>6s</t>
  </si>
  <si>
    <t>%boundaries</t>
  </si>
  <si>
    <t>=Rick Smith</t>
  </si>
  <si>
    <t>May</t>
  </si>
  <si>
    <t>Fri</t>
  </si>
  <si>
    <t>A</t>
  </si>
  <si>
    <t>Twenty20</t>
  </si>
  <si>
    <t>Sat</t>
  </si>
  <si>
    <t>Afternoon</t>
  </si>
  <si>
    <t>Sun</t>
  </si>
  <si>
    <t>Mon</t>
  </si>
  <si>
    <t>Wed</t>
  </si>
  <si>
    <t>H</t>
  </si>
  <si>
    <t>Abbey Rec</t>
  </si>
  <si>
    <t>Thu</t>
  </si>
  <si>
    <t>RSSB</t>
  </si>
  <si>
    <t>Hampstead Heath</t>
  </si>
  <si>
    <t>Albamorphics</t>
  </si>
  <si>
    <t>Tue</t>
  </si>
  <si>
    <t>Green Sox</t>
  </si>
  <si>
    <t>June</t>
  </si>
  <si>
    <t>Commons Old Boys</t>
  </si>
  <si>
    <t>Defra Allstars</t>
  </si>
  <si>
    <t>TfL Pirates</t>
  </si>
  <si>
    <t>Hounslow Leisure</t>
  </si>
  <si>
    <t>Tilberg Regents</t>
  </si>
  <si>
    <t>Dulwich Sports</t>
  </si>
  <si>
    <t>Epsom Taxes</t>
  </si>
  <si>
    <t>Chessington Allstars</t>
  </si>
  <si>
    <t>Chessington</t>
  </si>
  <si>
    <t>DWP</t>
  </si>
  <si>
    <t>July</t>
  </si>
  <si>
    <t>Dodgers</t>
  </si>
  <si>
    <t>Regents Park</t>
  </si>
  <si>
    <t>Kensington Wanderers</t>
  </si>
  <si>
    <t>Dartford Harriers</t>
  </si>
  <si>
    <t>Stone Crossing</t>
  </si>
  <si>
    <t>August</t>
  </si>
  <si>
    <t>Chiswick</t>
  </si>
  <si>
    <t>Berrylands</t>
  </si>
  <si>
    <t>Kingston Taxes</t>
  </si>
  <si>
    <t>LT Dinos</t>
  </si>
  <si>
    <t>KAI Dragons</t>
  </si>
  <si>
    <t>Belair Park</t>
  </si>
  <si>
    <t>September</t>
  </si>
  <si>
    <t>Treasury Solicitors</t>
  </si>
  <si>
    <t>Walthamstow</t>
  </si>
  <si>
    <t>52no</t>
  </si>
  <si>
    <t>George Moore</t>
  </si>
  <si>
    <t>Matt Conway</t>
  </si>
  <si>
    <t>26no</t>
  </si>
  <si>
    <t>27no</t>
  </si>
  <si>
    <t>Faisal Mir</t>
  </si>
  <si>
    <t>25no</t>
  </si>
  <si>
    <t>Diwakar Patwal</t>
  </si>
  <si>
    <t>Chris Mountain</t>
  </si>
  <si>
    <t>John Bishop</t>
  </si>
  <si>
    <t>Michael Duggan</t>
  </si>
  <si>
    <t>14</t>
  </si>
  <si>
    <t>Mark Anderson</t>
  </si>
  <si>
    <t>Harish Kumar</t>
  </si>
  <si>
    <t>Paul Gaught</t>
  </si>
  <si>
    <t>Gary Plahe</t>
  </si>
  <si>
    <t>Steve Meyler</t>
  </si>
  <si>
    <t>Merv Aranha</t>
  </si>
  <si>
    <t>11no</t>
  </si>
  <si>
    <t>Jason Marchant</t>
  </si>
  <si>
    <t>5no</t>
  </si>
  <si>
    <t>Sandeep Goel</t>
  </si>
  <si>
    <t>Ian Moxon</t>
  </si>
  <si>
    <t>5</t>
  </si>
  <si>
    <t>7</t>
  </si>
  <si>
    <t>3</t>
  </si>
  <si>
    <t>Dan Forman</t>
  </si>
  <si>
    <t>Mike Taylor</t>
  </si>
  <si>
    <t>Mike Kamellard</t>
  </si>
  <si>
    <t>Rhys Meyler</t>
  </si>
  <si>
    <t>Will Spry</t>
  </si>
  <si>
    <t>0</t>
  </si>
  <si>
    <t>Sandeep Kumar Chintala</t>
  </si>
  <si>
    <t>-</t>
  </si>
  <si>
    <t>Noman Burki</t>
  </si>
  <si>
    <t>Konrad Chodzko-Zajko</t>
  </si>
  <si>
    <t>Roy Varghese</t>
  </si>
  <si>
    <t>29no</t>
  </si>
  <si>
    <t>27</t>
  </si>
  <si>
    <t>3-10</t>
  </si>
  <si>
    <t>caught</t>
  </si>
  <si>
    <t>bowled</t>
  </si>
  <si>
    <t>no</t>
  </si>
  <si>
    <t>=Gary Plahe</t>
  </si>
  <si>
    <t>=Simon Gundry</t>
  </si>
  <si>
    <t>(27 runs, 3 wickets, 1 run out)</t>
  </si>
  <si>
    <t/>
  </si>
  <si>
    <t>=2</t>
  </si>
  <si>
    <t>vs.</t>
  </si>
  <si>
    <t>SUPERSTARS 2016 SEASON STATISTICS</t>
  </si>
  <si>
    <t>Office for Cricket Statistics, January 2017</t>
  </si>
  <si>
    <t>OSD SUPERSTARS FIXTURES 2016</t>
  </si>
  <si>
    <t>Apr</t>
  </si>
  <si>
    <t>St Radegund Pub</t>
  </si>
  <si>
    <t>Fitzwilliam College</t>
  </si>
  <si>
    <t>Pembroke College</t>
  </si>
  <si>
    <t>Jesus College</t>
  </si>
  <si>
    <t>Milton</t>
  </si>
  <si>
    <t>The Sycamores</t>
  </si>
  <si>
    <t>Foreign Office</t>
  </si>
  <si>
    <t>Burgess Park</t>
  </si>
  <si>
    <t>Charity 6s</t>
  </si>
  <si>
    <t>N</t>
  </si>
  <si>
    <t>Avery Hill Park</t>
  </si>
  <si>
    <t>Charity Won</t>
  </si>
  <si>
    <t>SDG</t>
  </si>
  <si>
    <t>Catford</t>
  </si>
  <si>
    <t>LSE Staff</t>
  </si>
  <si>
    <t>Wangas</t>
  </si>
  <si>
    <t>Sunbury</t>
  </si>
  <si>
    <t>Full Tossers</t>
  </si>
  <si>
    <t>Merv's Tournament</t>
  </si>
  <si>
    <t>Caterham</t>
  </si>
  <si>
    <t>Roehampton (BoE Tournament)</t>
  </si>
  <si>
    <t>HMT &amp; Co</t>
  </si>
  <si>
    <t>Ad Hoc</t>
  </si>
  <si>
    <t>Slazengers</t>
  </si>
  <si>
    <t>CIPA ITMA</t>
  </si>
  <si>
    <t>Alexandra Park</t>
  </si>
  <si>
    <t>Dodgers Legends</t>
  </si>
  <si>
    <t>Marauders</t>
  </si>
  <si>
    <t>TEAM SUMMARY 2016</t>
  </si>
  <si>
    <t>183-6 v Jesus College (Sun 1 Apr)</t>
  </si>
  <si>
    <t>159-6 v Dodgers (Thu 1 September)</t>
  </si>
  <si>
    <t>150-10 v Ad Hoc (Mon 25 August)</t>
  </si>
  <si>
    <t>91-7 v Commons Old Boys (Thu 9 June)</t>
  </si>
  <si>
    <t>101-5 v Kingston Taxes (Tue 16 August)</t>
  </si>
  <si>
    <t>103-10 v Full Tossers (Tue 5 July)</t>
  </si>
  <si>
    <t>179-9 Jesus College (Sun 1 Apr)</t>
  </si>
  <si>
    <t>160-8 Dodgers (Thu 1 )</t>
  </si>
  <si>
    <t>156-5 Full Tossers (Tue 5 July)</t>
  </si>
  <si>
    <t>42-10 Slazengers (Wed 27 August)</t>
  </si>
  <si>
    <t>71-8 Kensington Wanderers (Wed 13 July)</t>
  </si>
  <si>
    <t>76-7 Albamorphics (Thu 12 Apr)</t>
  </si>
  <si>
    <t>INDIVIDUAL RECORDS 2016</t>
  </si>
  <si>
    <t>2016 Season Records</t>
  </si>
  <si>
    <t>Most matches in 2016</t>
  </si>
  <si>
    <t>Most runs in 2016</t>
  </si>
  <si>
    <t>Most wickets in 2016</t>
  </si>
  <si>
    <t>Most catches in 2016</t>
  </si>
  <si>
    <t>Most stumpings in 2016</t>
  </si>
  <si>
    <t>Debutants in 2016</t>
  </si>
  <si>
    <t>Gary Plahe (24)</t>
  </si>
  <si>
    <t>Vijay Anand (423)</t>
  </si>
  <si>
    <t>Gary Plahe (20)</t>
  </si>
  <si>
    <t>Vijay Anand (21)</t>
  </si>
  <si>
    <t>Adam Spencer-Bickle (194)</t>
  </si>
  <si>
    <t>Vijay Anand (16)</t>
  </si>
  <si>
    <t>Barry Gigg (19)</t>
  </si>
  <si>
    <t>Rick Smith (185)</t>
  </si>
  <si>
    <t>Alok Singh (15)</t>
  </si>
  <si>
    <t>Roy Varghese (4)</t>
  </si>
  <si>
    <t>Barry Gigg (6)</t>
  </si>
  <si>
    <t>Rick Smith (1)</t>
  </si>
  <si>
    <t>SUPERSTARS BATTING AVERAGES 2016</t>
  </si>
  <si>
    <t>64</t>
  </si>
  <si>
    <t>Adam Spencer-Bickle</t>
  </si>
  <si>
    <t>32no</t>
  </si>
  <si>
    <t>21no</t>
  </si>
  <si>
    <t>George Warren</t>
  </si>
  <si>
    <t>36</t>
  </si>
  <si>
    <t>44</t>
  </si>
  <si>
    <t>30no</t>
  </si>
  <si>
    <t>13</t>
  </si>
  <si>
    <t>20no</t>
  </si>
  <si>
    <t>20</t>
  </si>
  <si>
    <t>10no</t>
  </si>
  <si>
    <t>15no</t>
  </si>
  <si>
    <t>16</t>
  </si>
  <si>
    <t>8</t>
  </si>
  <si>
    <t>Colin Davey</t>
  </si>
  <si>
    <t>9</t>
  </si>
  <si>
    <t>Khalid</t>
  </si>
  <si>
    <t>Mark Williams-Jones</t>
  </si>
  <si>
    <t>7no</t>
  </si>
  <si>
    <t>Mehmoob Umarji</t>
  </si>
  <si>
    <t>Binu Kochappu</t>
  </si>
  <si>
    <t>Aran Sokhi</t>
  </si>
  <si>
    <t>6</t>
  </si>
  <si>
    <t>Dan Durham</t>
  </si>
  <si>
    <t>Chad Quinney</t>
  </si>
  <si>
    <t>NJ Shimoga</t>
  </si>
  <si>
    <t>22no</t>
  </si>
  <si>
    <t>1no</t>
  </si>
  <si>
    <t>0no</t>
  </si>
  <si>
    <t>Tom</t>
  </si>
  <si>
    <t>Phil Patten</t>
  </si>
  <si>
    <t>Luke</t>
  </si>
  <si>
    <t>SUPERSTARS HIGHEST SCORES 2016</t>
  </si>
  <si>
    <t>34</t>
  </si>
  <si>
    <t>29</t>
  </si>
  <si>
    <t>HMT and Co</t>
  </si>
  <si>
    <t>26</t>
  </si>
  <si>
    <t>SUPERSTARS HIGHEST BATTING PARTNERSHIPS 2016</t>
  </si>
  <si>
    <t>n/a</t>
  </si>
  <si>
    <t>SUPERSTARS BOWLING AVERAGES 2016</t>
  </si>
  <si>
    <t>5-4</t>
  </si>
  <si>
    <t>4-9</t>
  </si>
  <si>
    <t>2-4</t>
  </si>
  <si>
    <t>3-14</t>
  </si>
  <si>
    <t>3-8</t>
  </si>
  <si>
    <t>5-18</t>
  </si>
  <si>
    <t>3-16</t>
  </si>
  <si>
    <t>1-4</t>
  </si>
  <si>
    <t>1-0</t>
  </si>
  <si>
    <t>1-7</t>
  </si>
  <si>
    <t>1-8</t>
  </si>
  <si>
    <t>1-2</t>
  </si>
  <si>
    <t>1-15</t>
  </si>
  <si>
    <t>1-20</t>
  </si>
  <si>
    <t>1-22</t>
  </si>
  <si>
    <t>1-11</t>
  </si>
  <si>
    <t>2-20</t>
  </si>
  <si>
    <t>2-6</t>
  </si>
  <si>
    <t>1-21</t>
  </si>
  <si>
    <t>1-18</t>
  </si>
  <si>
    <t>0-16</t>
  </si>
  <si>
    <t>0-28</t>
  </si>
  <si>
    <t>0-2</t>
  </si>
  <si>
    <t>SUPERSTARS BEST BOWLING 2016</t>
  </si>
  <si>
    <t>SUPERSTARS FIELDING 2016</t>
  </si>
  <si>
    <t>Rick Smith (4)</t>
  </si>
  <si>
    <t>Barry Gigg (4)</t>
  </si>
  <si>
    <t>BATTING</t>
  </si>
  <si>
    <t>BOWLING</t>
  </si>
  <si>
    <t>Run out</t>
  </si>
  <si>
    <t>=Adam Spencer-Bickle</t>
  </si>
  <si>
    <t>=Matt Conway</t>
  </si>
  <si>
    <t>3-0-16-3</t>
  </si>
  <si>
    <t>2-1-4-2</t>
  </si>
  <si>
    <t>4-1-8-3</t>
  </si>
  <si>
    <t>6-2-4-5</t>
  </si>
  <si>
    <t>=Alok Singh</t>
  </si>
  <si>
    <t>SELECT PLAYER ANALYSIS - BATTING 2016</t>
  </si>
  <si>
    <t>(27no, 32no, 22)</t>
  </si>
  <si>
    <t>(26no, 34)</t>
  </si>
  <si>
    <t>(27no, 27no, 7)</t>
  </si>
  <si>
    <t>(30no, 52no, 30no, 25no, 4)</t>
  </si>
  <si>
    <t>(23 runs, 1 wicket, 2 catches)</t>
  </si>
  <si>
    <t>(27 runs, 1 catch)</t>
  </si>
  <si>
    <t>(1 run, 3 wickets, 1 r/o, 1 catch)</t>
  </si>
  <si>
    <t>(64 runs, 1 wicket)</t>
  </si>
  <si>
    <t>(17 runs, 3 wickets)</t>
  </si>
  <si>
    <t>(14 runs, 5 wickets, 1 catch)</t>
  </si>
  <si>
    <t>SELECT PLAYER ANALYSIS - BOWLING 2016</t>
  </si>
  <si>
    <t>Most Superstars 6s hit 2016</t>
  </si>
  <si>
    <t>Luxardo Sambuca Super Sixes</t>
  </si>
  <si>
    <t>Best Boundary Bashers</t>
  </si>
  <si>
    <t>Adam S-B</t>
  </si>
  <si>
    <t>Sandeep K C</t>
  </si>
  <si>
    <t>Superstars 141-5 () lost to Foreign Office 142-4 () by 6 wickets</t>
  </si>
  <si>
    <t>Superstars 110-5 (Anand 27ret) by St Radgund Pub 107-6 (Kumar 2.4-0-20-2, Forman 4-1-15-1) by 5 wickets</t>
  </si>
  <si>
    <t>Superstars 121-8 (Gigg 19, Moxon 15*) lost to Pembroke College 122-4 (Smith 4.2-0-13-1, Chodzko-Zajko 4-0-16-1) by 6 wickets</t>
  </si>
  <si>
    <t>Superstars 183-6 (Walker 44, Smith 36) bt Jesus College 179-9 (Gundry 6-2-4-5, Plahe 5-0-27-2) by 4 wickets</t>
  </si>
  <si>
    <t>Superstars 115-6 (Moore 25ret, Anand 26ret) bt Milton 114-8 (Anand 3-0-13-2) by 4 wickets</t>
  </si>
  <si>
    <t>Superstars 112-6 (Spencer-Bickle 27ret, Anand 18*) bt DWP 109-10 (Smith 4-0-14-3, Plahe 4-0-19-2, Anand 4-0-21-2 ) by 4 runs</t>
  </si>
  <si>
    <t>Superstars 128-2 (Walker 32ret, Spencer-Bickle 32ret, Anand 30*, Smith 25*) bt Albamorphics 76-7 (Plahe 3-0-4-1, Aranha 4-0-9-1) by 52 runs</t>
  </si>
  <si>
    <t>Superstars 129-7 (Anderson 30ret, Conway 25ret) bt Green Sox 128-3 (Plahe 4-0-23-2) by 3 wickets</t>
  </si>
  <si>
    <t>Superstars 130-5 (Anand 30ret, Goel 26ret) bt Green Sox 128-9 (Forman 4-1-9-4, Spry 3-0-20-2) by 5 wickets</t>
  </si>
  <si>
    <t>Superstars 137-4 (Anand 52ret) lost to Dodgers 155-3 (Mountain 3-0-20-1) by 18 runs</t>
  </si>
  <si>
    <t>Superstars 141-6 (Meyler 26ret, Conway 23, Anand 23) bt Dodgers Legends 120-9 (Marchant 3-0-10-3) by 21 runs</t>
  </si>
  <si>
    <t>Superstars 159-6 (Anand 64, Singh 30*) lost to Dodgers 160-8 (Forman 7-0-31-2) by 2 wickets</t>
  </si>
  <si>
    <t>Superstars 116-5 (Anand 25ret, Bishop 24) lost to Defra Allstars 117-3 (Kumar 3-0-21-2) by 7 wickets</t>
  </si>
  <si>
    <t>Superstars 91-7 (Singh 17) lost to Commons Old Boys 108-6 (Singh 4-1-8-3) by 17 runs</t>
  </si>
  <si>
    <t>Superstars 108-7 (Gaught 27, Anand 18) bt Hounslow Leisure 107-8 (Forman 3-0-12-3) by 2 wickets</t>
  </si>
  <si>
    <t>Superstars 103-10 (Smith 29) lost to Full Tossers 156-5 (Smith 2-0-20-2) by 53 runs</t>
  </si>
  <si>
    <t>Superstars 127-4 (Anand 29ret, Spencer-Bickle 27ret) bt Kensington Wanderers 71-8 (Plahe 3-0-16-3) by 56 runs</t>
  </si>
  <si>
    <t>Superstars 127-5 (Patwal 27ret, Gundry 25et) lost to TfL Pirates 128-6 (Gundry 4-0-26-2) by 4 wickets</t>
  </si>
  <si>
    <t>Superstars 120-3 (Bishop 26ret, Quinney 25ret, Warren 25ret) lost to KAI Dragons 123-0 by 10 wickets</t>
  </si>
  <si>
    <t>Superstars 90-0 (Smith 26ret, Quinney 25ret) bt HMT &amp; Co 88-9 (Varghese 4-1-18-5) by 10 wicckets</t>
  </si>
  <si>
    <t>Superstars 107-8 (Singh 25ret) lost to HMT &amp; Co 108-4 (Anand 2-1-4-2) by 6 wickets</t>
  </si>
  <si>
    <t>Superstars 144-6 (Goel 26ret, Gigg 21*) bt LT Dinos 117-7 (Anand 3-2-8-2) by 27 runs</t>
  </si>
  <si>
    <t>Superstars 106-2 (Conway 27ret, Anand 25ret) bt Marauders 105-7 (Singh 3-1-6-2) by 8 wickets</t>
  </si>
  <si>
    <t>Superstars 150-10 (Smith 34, Mir 20*) bt Ad Hoc 138-5 (Chodzko-Zajko 3-0-14-1) by 12 runs</t>
  </si>
  <si>
    <t>Superstars 44-2 (Shioga 22*) bt Slazengers 42-10 (Singh 3-0-4-2, Chodzko-Zajko 3-2-6-2, Plahe 3-0-6-2) by 8 wickets</t>
  </si>
  <si>
    <t>Superstars 101-5 (Conway 27ret, Spencer-Bickle 23) lost to Kingston Taxes 106-6 (Bishop 3-1-6-1, Singh 4-0-13-1) by 4 wickets</t>
  </si>
  <si>
    <t>£400 for charity. Apparently there was some cricket…</t>
  </si>
  <si>
    <t>£400 was raised for charity</t>
  </si>
  <si>
    <t>10 wickets v HMT &amp; Co</t>
  </si>
  <si>
    <t>10 wickets v KAI Dragons</t>
  </si>
  <si>
    <t>56 runs v Kensington Wanderers</t>
  </si>
  <si>
    <t>53 runs v Full Tossers</t>
  </si>
  <si>
    <t>Tom Savas</t>
  </si>
  <si>
    <t>Luke Savas</t>
  </si>
  <si>
    <t>Smith / Quinney / Warren / Plahe</t>
  </si>
  <si>
    <t>Patwal / Gundry / Williams-Jones</t>
  </si>
  <si>
    <t>Spencer-Bickle / Walker / Smith  / Anand</t>
  </si>
  <si>
    <t>Meylerr / Davey</t>
  </si>
  <si>
    <t>Anand / Kumar Chintala / Plahe</t>
  </si>
  <si>
    <t>Singh / Duggan</t>
  </si>
  <si>
    <t>Anand / Singh</t>
  </si>
  <si>
    <t>Gundry / Singh</t>
  </si>
  <si>
    <t>Gigg / Singh / Varghese</t>
  </si>
  <si>
    <t>Duggan / Mir</t>
  </si>
  <si>
    <t>Unknown</t>
  </si>
  <si>
    <t>=1st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</si>
</sst>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[$-F800]dddd\,\ mmmm\ dd\,\ yyyy"/>
    <numFmt numFmtId="166" formatCode="[$-809]dd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%"/>
    <numFmt numFmtId="172" formatCode="0.000%"/>
    <numFmt numFmtId="173" formatCode="0.0000%"/>
    <numFmt numFmtId="174" formatCode="0.00000%"/>
    <numFmt numFmtId="175" formatCode="0.000000%"/>
    <numFmt numFmtId="176" formatCode="0.0000000%"/>
    <numFmt numFmtId="177" formatCode="mmm\-yyyy"/>
    <numFmt numFmtId="178" formatCode="0.0"/>
    <numFmt numFmtId="179" formatCode="0.000000"/>
    <numFmt numFmtId="180" formatCode="0.00000"/>
    <numFmt numFmtId="181" formatCode="0.0000"/>
    <numFmt numFmtId="182" formatCode="0.000"/>
    <numFmt numFmtId="183" formatCode="0.0000000"/>
    <numFmt numFmtId="184" formatCode="#,##0.000"/>
  </numFmts>
  <fonts count="80">
    <font>
      <sz val="10"/>
      <name val="Arial"/>
      <family val="0"/>
    </font>
    <font>
      <sz val="11"/>
      <color indexed="36"/>
      <name val="Calibri"/>
      <family val="2"/>
    </font>
    <font>
      <sz val="14"/>
      <name val="Calibri"/>
      <family val="2"/>
    </font>
    <font>
      <b/>
      <sz val="28"/>
      <color indexed="56"/>
      <name val="Calibri"/>
      <family val="2"/>
    </font>
    <font>
      <sz val="14"/>
      <color indexed="8"/>
      <name val="Calibri"/>
      <family val="2"/>
    </font>
    <font>
      <sz val="14"/>
      <color indexed="55"/>
      <name val="Calibri"/>
      <family val="2"/>
    </font>
    <font>
      <i/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72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b/>
      <sz val="28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32"/>
      <name val="Arial"/>
      <family val="2"/>
    </font>
    <font>
      <b/>
      <sz val="32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24"/>
      <name val="Calibri"/>
      <family val="2"/>
    </font>
    <font>
      <b/>
      <sz val="18"/>
      <name val="Calibri"/>
      <family val="2"/>
    </font>
    <font>
      <sz val="24"/>
      <name val="Calibri"/>
      <family val="2"/>
    </font>
    <font>
      <sz val="18"/>
      <name val="Calibri"/>
      <family val="2"/>
    </font>
    <font>
      <sz val="12"/>
      <name val="Calibri"/>
      <family val="2"/>
    </font>
    <font>
      <sz val="20"/>
      <name val="Calibri"/>
      <family val="2"/>
    </font>
    <font>
      <sz val="8"/>
      <color indexed="8"/>
      <name val="Arial"/>
      <family val="0"/>
    </font>
    <font>
      <sz val="8"/>
      <color indexed="8"/>
      <name val="Calibri"/>
      <family val="0"/>
    </font>
    <font>
      <sz val="7.35"/>
      <color indexed="8"/>
      <name val="Arial"/>
      <family val="0"/>
    </font>
    <font>
      <sz val="7"/>
      <color indexed="8"/>
      <name val="Calibri"/>
      <family val="0"/>
    </font>
    <font>
      <sz val="8.25"/>
      <color indexed="8"/>
      <name val="Arial"/>
      <family val="0"/>
    </font>
    <font>
      <sz val="7.55"/>
      <color indexed="8"/>
      <name val="Arial"/>
      <family val="0"/>
    </font>
    <font>
      <sz val="16"/>
      <color indexed="8"/>
      <name val="Calibri"/>
      <family val="0"/>
    </font>
    <font>
      <b/>
      <sz val="20"/>
      <color indexed="9"/>
      <name val="Calibri"/>
      <family val="0"/>
    </font>
    <font>
      <b/>
      <sz val="20"/>
      <color indexed="8"/>
      <name val="Calibri"/>
      <family val="0"/>
    </font>
    <font>
      <sz val="14.7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9.75"/>
      <color indexed="8"/>
      <name val="Arial"/>
      <family val="0"/>
    </font>
    <font>
      <b/>
      <sz val="10"/>
      <color indexed="8"/>
      <name val="Arial"/>
      <family val="0"/>
    </font>
    <font>
      <sz val="8.5"/>
      <color indexed="8"/>
      <name val="Arial"/>
      <family val="0"/>
    </font>
    <font>
      <b/>
      <sz val="10.25"/>
      <color indexed="8"/>
      <name val="Arial"/>
      <family val="0"/>
    </font>
    <font>
      <sz val="13.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9" fontId="8" fillId="0" borderId="0" xfId="59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9" fontId="7" fillId="0" borderId="0" xfId="59" applyFont="1" applyAlignment="1">
      <alignment horizontal="center"/>
    </xf>
    <xf numFmtId="3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left"/>
    </xf>
    <xf numFmtId="17" fontId="7" fillId="0" borderId="0" xfId="0" applyNumberFormat="1" applyFont="1" applyAlignment="1" quotePrefix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65" fontId="0" fillId="0" borderId="0" xfId="0" applyNumberFormat="1" applyFont="1" applyAlignment="1">
      <alignment/>
    </xf>
    <xf numFmtId="0" fontId="0" fillId="0" borderId="0" xfId="0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12" fillId="0" borderId="0" xfId="0" applyFont="1" applyAlignment="1">
      <alignment/>
    </xf>
    <xf numFmtId="0" fontId="7" fillId="0" borderId="0" xfId="0" applyFont="1" applyAlignment="1" quotePrefix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 quotePrefix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5" fontId="7" fillId="0" borderId="0" xfId="0" applyNumberFormat="1" applyFont="1" applyFill="1" applyAlignment="1">
      <alignment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4" fontId="19" fillId="0" borderId="0" xfId="0" applyNumberFormat="1" applyFont="1" applyBorder="1" applyAlignment="1" quotePrefix="1">
      <alignment horizontal="center"/>
    </xf>
    <xf numFmtId="0" fontId="19" fillId="0" borderId="0" xfId="0" applyFont="1" applyFill="1" applyAlignment="1">
      <alignment horizontal="center"/>
    </xf>
    <xf numFmtId="1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" fontId="7" fillId="0" borderId="0" xfId="0" applyNumberFormat="1" applyFont="1" applyBorder="1" applyAlignment="1">
      <alignment horizontal="left"/>
    </xf>
    <xf numFmtId="0" fontId="7" fillId="0" borderId="15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 horizontal="left"/>
    </xf>
    <xf numFmtId="0" fontId="11" fillId="0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6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5" fillId="0" borderId="0" xfId="0" applyFont="1" applyAlignment="1">
      <alignment horizontal="right" wrapText="1"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18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Alignment="1">
      <alignment horizontal="center" vertical="center" wrapText="1"/>
    </xf>
    <xf numFmtId="0" fontId="8" fillId="34" borderId="0" xfId="0" applyFont="1" applyFill="1" applyBorder="1" applyAlignment="1">
      <alignment horizontal="center"/>
    </xf>
    <xf numFmtId="4" fontId="8" fillId="34" borderId="0" xfId="0" applyNumberFormat="1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8" fillId="34" borderId="0" xfId="0" applyFont="1" applyFill="1" applyBorder="1" applyAlignment="1">
      <alignment horizontal="center" wrapText="1"/>
    </xf>
    <xf numFmtId="4" fontId="8" fillId="34" borderId="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165" fontId="8" fillId="34" borderId="0" xfId="0" applyNumberFormat="1" applyFont="1" applyFill="1" applyAlignment="1">
      <alignment horizontal="center"/>
    </xf>
    <xf numFmtId="165" fontId="0" fillId="33" borderId="0" xfId="0" applyNumberFormat="1" applyFont="1" applyFill="1" applyAlignment="1">
      <alignment horizontal="right"/>
    </xf>
    <xf numFmtId="0" fontId="0" fillId="33" borderId="0" xfId="0" applyFont="1" applyFill="1" applyAlignment="1">
      <alignment horizontal="center"/>
    </xf>
    <xf numFmtId="0" fontId="23" fillId="0" borderId="0" xfId="0" applyFont="1" applyFill="1" applyAlignment="1">
      <alignment horizontal="right" vertical="center" wrapText="1"/>
    </xf>
    <xf numFmtId="178" fontId="0" fillId="0" borderId="0" xfId="0" applyNumberFormat="1" applyAlignment="1">
      <alignment/>
    </xf>
    <xf numFmtId="1" fontId="12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7" fillId="0" borderId="1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9" fontId="7" fillId="0" borderId="11" xfId="59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14" fontId="7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4" fillId="0" borderId="0" xfId="0" applyFont="1" applyAlignment="1">
      <alignment horizontal="left"/>
    </xf>
    <xf numFmtId="16" fontId="4" fillId="0" borderId="0" xfId="0" applyNumberFormat="1" applyFont="1" applyAlignment="1">
      <alignment/>
    </xf>
    <xf numFmtId="0" fontId="4" fillId="0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7" fillId="0" borderId="0" xfId="0" applyFont="1" applyAlignment="1" quotePrefix="1">
      <alignment/>
    </xf>
    <xf numFmtId="0" fontId="25" fillId="0" borderId="0" xfId="0" applyFont="1" applyBorder="1" applyAlignment="1">
      <alignment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 horizontal="center"/>
    </xf>
    <xf numFmtId="4" fontId="0" fillId="33" borderId="0" xfId="0" applyNumberFormat="1" applyFill="1" applyAlignment="1">
      <alignment horizontal="center"/>
    </xf>
    <xf numFmtId="4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0" fontId="26" fillId="0" borderId="0" xfId="0" applyFont="1" applyAlignment="1">
      <alignment/>
    </xf>
    <xf numFmtId="0" fontId="19" fillId="0" borderId="0" xfId="0" applyFont="1" applyBorder="1" applyAlignment="1" quotePrefix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4" fontId="2" fillId="0" borderId="0" xfId="0" applyNumberFormat="1" applyFont="1" applyBorder="1" applyAlignment="1">
      <alignment horizontal="right"/>
    </xf>
    <xf numFmtId="0" fontId="18" fillId="0" borderId="0" xfId="0" applyFont="1" applyAlignment="1">
      <alignment/>
    </xf>
    <xf numFmtId="0" fontId="3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9" fontId="2" fillId="0" borderId="0" xfId="59" applyFont="1" applyAlignment="1">
      <alignment/>
    </xf>
    <xf numFmtId="9" fontId="2" fillId="0" borderId="0" xfId="59" applyFont="1" applyBorder="1" applyAlignment="1">
      <alignment/>
    </xf>
    <xf numFmtId="0" fontId="6" fillId="0" borderId="0" xfId="0" applyFont="1" applyFill="1" applyAlignment="1">
      <alignment/>
    </xf>
    <xf numFmtId="165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178" fontId="11" fillId="0" borderId="0" xfId="0" applyNumberFormat="1" applyFont="1" applyBorder="1" applyAlignment="1">
      <alignment horizontal="left"/>
    </xf>
    <xf numFmtId="164" fontId="0" fillId="0" borderId="0" xfId="0" applyNumberForma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164" fontId="19" fillId="0" borderId="0" xfId="0" applyNumberFormat="1" applyFont="1" applyBorder="1" applyAlignment="1" quotePrefix="1">
      <alignment horizontal="center"/>
    </xf>
    <xf numFmtId="164" fontId="1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165" fontId="7" fillId="0" borderId="0" xfId="0" applyNumberFormat="1" applyFont="1" applyFill="1" applyAlignment="1">
      <alignment/>
    </xf>
    <xf numFmtId="0" fontId="17" fillId="34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165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65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17" fillId="34" borderId="18" xfId="0" applyFont="1" applyFill="1" applyBorder="1" applyAlignment="1">
      <alignment horizontal="center"/>
    </xf>
    <xf numFmtId="0" fontId="18" fillId="34" borderId="18" xfId="0" applyFont="1" applyFill="1" applyBorder="1" applyAlignment="1">
      <alignment horizontal="left"/>
    </xf>
    <xf numFmtId="0" fontId="0" fillId="0" borderId="0" xfId="0" applyFill="1" applyAlignment="1">
      <alignment/>
    </xf>
    <xf numFmtId="165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0" fillId="33" borderId="0" xfId="0" applyFill="1" applyAlignment="1">
      <alignment/>
    </xf>
    <xf numFmtId="0" fontId="17" fillId="34" borderId="0" xfId="0" applyFont="1" applyFill="1" applyAlignment="1">
      <alignment horizontal="center" wrapText="1"/>
    </xf>
    <xf numFmtId="0" fontId="0" fillId="34" borderId="0" xfId="0" applyFont="1" applyFill="1" applyAlignment="1">
      <alignment horizontal="center" wrapText="1"/>
    </xf>
    <xf numFmtId="0" fontId="0" fillId="34" borderId="0" xfId="0" applyFont="1" applyFill="1" applyAlignment="1">
      <alignment wrapText="1"/>
    </xf>
    <xf numFmtId="0" fontId="0" fillId="0" borderId="0" xfId="0" applyAlignment="1">
      <alignment/>
    </xf>
    <xf numFmtId="0" fontId="0" fillId="33" borderId="0" xfId="0" applyFont="1" applyFill="1" applyAlignment="1">
      <alignment horizontal="right"/>
    </xf>
    <xf numFmtId="0" fontId="0" fillId="34" borderId="0" xfId="0" applyFont="1" applyFill="1" applyAlignment="1">
      <alignment/>
    </xf>
    <xf numFmtId="0" fontId="12" fillId="0" borderId="10" xfId="0" applyFont="1" applyBorder="1" applyAlignment="1">
      <alignment wrapText="1"/>
    </xf>
    <xf numFmtId="0" fontId="0" fillId="0" borderId="10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chartsheet" Target="chartsheets/sheet1.xml" /><Relationship Id="rId14" Type="http://schemas.openxmlformats.org/officeDocument/2006/relationships/chartsheet" Target="chartsheets/sheet2.xml" /><Relationship Id="rId15" Type="http://schemas.openxmlformats.org/officeDocument/2006/relationships/worksheet" Target="worksheets/sheet13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Breakdown of scores</a:t>
            </a:r>
          </a:p>
        </c:rich>
      </c:tx>
      <c:layout>
        <c:manualLayout>
          <c:xMode val="factor"/>
          <c:yMode val="factor"/>
          <c:x val="0.0037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09975"/>
          <c:w val="0.92325"/>
          <c:h val="0.83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data'!$A$51:$A$61</c:f>
              <c:strCache>
                <c:ptCount val="11"/>
                <c:pt idx="0">
                  <c:v>Duck</c:v>
                </c:pt>
                <c:pt idx="1">
                  <c:v>1-9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30-39</c:v>
                </c:pt>
                <c:pt idx="7">
                  <c:v>40-49</c:v>
                </c:pt>
                <c:pt idx="8">
                  <c:v>50-74</c:v>
                </c:pt>
                <c:pt idx="9">
                  <c:v>75-99</c:v>
                </c:pt>
                <c:pt idx="10">
                  <c:v>100+</c:v>
                </c:pt>
              </c:strCache>
            </c:strRef>
          </c:cat>
          <c:val>
            <c:numRef>
              <c:f>'Chart data'!$B$51:$B$61</c:f>
              <c:numCache>
                <c:ptCount val="11"/>
                <c:pt idx="0">
                  <c:v>1</c:v>
                </c:pt>
                <c:pt idx="1">
                  <c:v>5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5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50"/>
        <c:axId val="54291664"/>
        <c:axId val="18862929"/>
      </c:barChart>
      <c:catAx>
        <c:axId val="54291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62929"/>
        <c:crosses val="autoZero"/>
        <c:auto val="1"/>
        <c:lblOffset val="100"/>
        <c:tickLblSkip val="1"/>
        <c:noMultiLvlLbl val="0"/>
      </c:catAx>
      <c:valAx>
        <c:axId val="1886292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innings</a:t>
                </a:r>
              </a:p>
            </c:rich>
          </c:tx>
          <c:layout>
            <c:manualLayout>
              <c:xMode val="factor"/>
              <c:yMode val="factor"/>
              <c:x val="-0.003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91664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Breakdown of dismissals</a:t>
            </a:r>
          </a:p>
        </c:rich>
      </c:tx>
      <c:layout>
        <c:manualLayout>
          <c:xMode val="factor"/>
          <c:yMode val="factor"/>
          <c:x val="0.0535"/>
          <c:y val="-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11"/>
          <c:w val="0.987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data'!$R$63:$R$66</c:f>
              <c:strCache>
                <c:ptCount val="4"/>
                <c:pt idx="0">
                  <c:v>Bowled</c:v>
                </c:pt>
                <c:pt idx="1">
                  <c:v>Caught</c:v>
                </c:pt>
                <c:pt idx="2">
                  <c:v>LBW</c:v>
                </c:pt>
                <c:pt idx="3">
                  <c:v>Stumped</c:v>
                </c:pt>
              </c:strCache>
            </c:strRef>
          </c:cat>
          <c:val>
            <c:numRef>
              <c:f>'Chart data'!$S$63:$S$66</c:f>
              <c:numCache>
                <c:ptCount val="4"/>
                <c:pt idx="0">
                  <c:v>5</c:v>
                </c:pt>
                <c:pt idx="1">
                  <c:v>13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</c:ser>
        <c:gapWidth val="50"/>
        <c:axId val="49157442"/>
        <c:axId val="39763795"/>
      </c:barChart>
      <c:catAx>
        <c:axId val="491574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763795"/>
        <c:crosses val="autoZero"/>
        <c:auto val="1"/>
        <c:lblOffset val="100"/>
        <c:tickLblSkip val="1"/>
        <c:noMultiLvlLbl val="0"/>
      </c:catAx>
      <c:valAx>
        <c:axId val="39763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574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Breakdown of dismissals</a:t>
            </a:r>
          </a:p>
        </c:rich>
      </c:tx>
      <c:layout>
        <c:manualLayout>
          <c:xMode val="factor"/>
          <c:yMode val="factor"/>
          <c:x val="0.053"/>
          <c:y val="-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11"/>
          <c:w val="0.988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data'!$R$63:$R$66</c:f>
              <c:strCache>
                <c:ptCount val="4"/>
                <c:pt idx="0">
                  <c:v>Bowled</c:v>
                </c:pt>
                <c:pt idx="1">
                  <c:v>Caught</c:v>
                </c:pt>
                <c:pt idx="2">
                  <c:v>LBW</c:v>
                </c:pt>
                <c:pt idx="3">
                  <c:v>Stumped</c:v>
                </c:pt>
              </c:strCache>
            </c:strRef>
          </c:cat>
          <c:val>
            <c:numRef>
              <c:f>'Chart data'!$AE$63:$AE$66</c:f>
              <c:numCache>
                <c:ptCount val="4"/>
                <c:pt idx="0">
                  <c:v>13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gapWidth val="50"/>
        <c:axId val="22329836"/>
        <c:axId val="66750797"/>
      </c:barChart>
      <c:catAx>
        <c:axId val="223298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750797"/>
        <c:crosses val="autoZero"/>
        <c:auto val="1"/>
        <c:lblOffset val="100"/>
        <c:tickLblSkip val="1"/>
        <c:noMultiLvlLbl val="0"/>
      </c:catAx>
      <c:valAx>
        <c:axId val="66750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298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Breakdown of bowling</a:t>
            </a:r>
          </a:p>
        </c:rich>
      </c:tx>
      <c:layout>
        <c:manualLayout>
          <c:xMode val="factor"/>
          <c:yMode val="factor"/>
          <c:x val="0.00925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06125"/>
          <c:w val="0.92925"/>
          <c:h val="0.85175"/>
        </c:manualLayout>
      </c:layout>
      <c:scatterChart>
        <c:scatterStyle val="lineMarker"/>
        <c:varyColors val="0"/>
        <c:ser>
          <c:idx val="0"/>
          <c:order val="0"/>
          <c:tx>
            <c:v>Econ rate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xVal>
            <c:numRef>
              <c:f>'Chart data'!$AH$22:$AH$46</c:f>
              <c:numCache>
                <c:ptCount val="25"/>
                <c:pt idx="0">
                  <c:v>4</c:v>
                </c:pt>
                <c:pt idx="1">
                  <c:v>10</c:v>
                </c:pt>
                <c:pt idx="2">
                  <c:v>14</c:v>
                </c:pt>
                <c:pt idx="3">
                  <c:v>18</c:v>
                </c:pt>
                <c:pt idx="4">
                  <c:v>21</c:v>
                </c:pt>
                <c:pt idx="5">
                  <c:v>25</c:v>
                </c:pt>
                <c:pt idx="6">
                  <c:v>29</c:v>
                </c:pt>
                <c:pt idx="7">
                  <c:v>32</c:v>
                </c:pt>
                <c:pt idx="8">
                  <c:v>36</c:v>
                </c:pt>
                <c:pt idx="9">
                  <c:v>39</c:v>
                </c:pt>
                <c:pt idx="10">
                  <c:v>43</c:v>
                </c:pt>
                <c:pt idx="11">
                  <c:v>47</c:v>
                </c:pt>
                <c:pt idx="12">
                  <c:v>51</c:v>
                </c:pt>
                <c:pt idx="13">
                  <c:v>54</c:v>
                </c:pt>
                <c:pt idx="14">
                  <c:v>57</c:v>
                </c:pt>
                <c:pt idx="15">
                  <c:v>64</c:v>
                </c:pt>
                <c:pt idx="16">
                  <c:v>64</c:v>
                </c:pt>
                <c:pt idx="17">
                  <c:v>64</c:v>
                </c:pt>
                <c:pt idx="18">
                  <c:v>64</c:v>
                </c:pt>
                <c:pt idx="19">
                  <c:v>64</c:v>
                </c:pt>
                <c:pt idx="20">
                  <c:v>64</c:v>
                </c:pt>
                <c:pt idx="21">
                  <c:v>64</c:v>
                </c:pt>
                <c:pt idx="22">
                  <c:v>64</c:v>
                </c:pt>
                <c:pt idx="23">
                  <c:v>64</c:v>
                </c:pt>
                <c:pt idx="24">
                  <c:v>64</c:v>
                </c:pt>
              </c:numCache>
            </c:numRef>
          </c:xVal>
          <c:yVal>
            <c:numRef>
              <c:f>'Chart data'!$AI$22:$AI$46</c:f>
              <c:numCache>
                <c:ptCount val="25"/>
                <c:pt idx="0">
                  <c:v>6.75</c:v>
                </c:pt>
                <c:pt idx="1">
                  <c:v>4.6</c:v>
                </c:pt>
                <c:pt idx="2">
                  <c:v>4.428571428571429</c:v>
                </c:pt>
                <c:pt idx="3">
                  <c:v>3.888888888888889</c:v>
                </c:pt>
                <c:pt idx="4">
                  <c:v>4</c:v>
                </c:pt>
                <c:pt idx="5">
                  <c:v>4</c:v>
                </c:pt>
                <c:pt idx="6">
                  <c:v>4.206896551724138</c:v>
                </c:pt>
                <c:pt idx="7">
                  <c:v>4.40625</c:v>
                </c:pt>
                <c:pt idx="8">
                  <c:v>4.527777777777778</c:v>
                </c:pt>
                <c:pt idx="9">
                  <c:v>4.282051282051282</c:v>
                </c:pt>
                <c:pt idx="10">
                  <c:v>4.1395348837209305</c:v>
                </c:pt>
                <c:pt idx="11">
                  <c:v>4.0638297872340425</c:v>
                </c:pt>
                <c:pt idx="12">
                  <c:v>4.078431372549019</c:v>
                </c:pt>
                <c:pt idx="13">
                  <c:v>4</c:v>
                </c:pt>
                <c:pt idx="14">
                  <c:v>3.8947368421052633</c:v>
                </c:pt>
                <c:pt idx="15">
                  <c:v>3.765625</c:v>
                </c:pt>
                <c:pt idx="16">
                  <c:v>3.765625</c:v>
                </c:pt>
                <c:pt idx="17">
                  <c:v>3.765625</c:v>
                </c:pt>
                <c:pt idx="18">
                  <c:v>3.765625</c:v>
                </c:pt>
                <c:pt idx="19">
                  <c:v>3.765625</c:v>
                </c:pt>
                <c:pt idx="20">
                  <c:v>3.765625</c:v>
                </c:pt>
                <c:pt idx="21">
                  <c:v>3.765625</c:v>
                </c:pt>
                <c:pt idx="22">
                  <c:v>3.765625</c:v>
                </c:pt>
                <c:pt idx="23">
                  <c:v>3.765625</c:v>
                </c:pt>
                <c:pt idx="24">
                  <c:v>3.765625</c:v>
                </c:pt>
              </c:numCache>
            </c:numRef>
          </c:yVal>
          <c:smooth val="1"/>
        </c:ser>
        <c:ser>
          <c:idx val="1"/>
          <c:order val="1"/>
          <c:tx>
            <c:v>Wickets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'Chart data'!$AH$22:$AH$46</c:f>
              <c:numCache>
                <c:ptCount val="25"/>
                <c:pt idx="0">
                  <c:v>4</c:v>
                </c:pt>
                <c:pt idx="1">
                  <c:v>10</c:v>
                </c:pt>
                <c:pt idx="2">
                  <c:v>14</c:v>
                </c:pt>
                <c:pt idx="3">
                  <c:v>18</c:v>
                </c:pt>
                <c:pt idx="4">
                  <c:v>21</c:v>
                </c:pt>
                <c:pt idx="5">
                  <c:v>25</c:v>
                </c:pt>
                <c:pt idx="6">
                  <c:v>29</c:v>
                </c:pt>
                <c:pt idx="7">
                  <c:v>32</c:v>
                </c:pt>
                <c:pt idx="8">
                  <c:v>36</c:v>
                </c:pt>
                <c:pt idx="9">
                  <c:v>39</c:v>
                </c:pt>
                <c:pt idx="10">
                  <c:v>43</c:v>
                </c:pt>
                <c:pt idx="11">
                  <c:v>47</c:v>
                </c:pt>
                <c:pt idx="12">
                  <c:v>51</c:v>
                </c:pt>
                <c:pt idx="13">
                  <c:v>54</c:v>
                </c:pt>
                <c:pt idx="14">
                  <c:v>57</c:v>
                </c:pt>
                <c:pt idx="15">
                  <c:v>64</c:v>
                </c:pt>
                <c:pt idx="16">
                  <c:v>64</c:v>
                </c:pt>
                <c:pt idx="17">
                  <c:v>64</c:v>
                </c:pt>
                <c:pt idx="18">
                  <c:v>64</c:v>
                </c:pt>
                <c:pt idx="19">
                  <c:v>64</c:v>
                </c:pt>
                <c:pt idx="20">
                  <c:v>64</c:v>
                </c:pt>
                <c:pt idx="21">
                  <c:v>64</c:v>
                </c:pt>
                <c:pt idx="22">
                  <c:v>64</c:v>
                </c:pt>
                <c:pt idx="23">
                  <c:v>64</c:v>
                </c:pt>
                <c:pt idx="24">
                  <c:v>64</c:v>
                </c:pt>
              </c:numCache>
            </c:numRef>
          </c:xVal>
          <c:yVal>
            <c:numRef>
              <c:f>'Chart data'!$AG$22:$AG$46</c:f>
              <c:numCache>
                <c:ptCount val="25"/>
                <c:pt idx="2">
                  <c:v>1</c:v>
                </c:pt>
                <c:pt idx="3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</c:numCache>
            </c:numRef>
          </c:yVal>
          <c:smooth val="0"/>
        </c:ser>
        <c:axId val="63886262"/>
        <c:axId val="38105447"/>
      </c:scatterChart>
      <c:valAx>
        <c:axId val="63886262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 bowled</a:t>
                </a:r>
              </a:p>
            </c:rich>
          </c:tx>
          <c:layout>
            <c:manualLayout>
              <c:xMode val="factor"/>
              <c:yMode val="factor"/>
              <c:x val="0.05075"/>
              <c:y val="0.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05447"/>
        <c:crosses val="autoZero"/>
        <c:crossBetween val="midCat"/>
        <c:dispUnits/>
        <c:majorUnit val="10"/>
      </c:valAx>
      <c:valAx>
        <c:axId val="3810544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wickets/econ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86262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375"/>
          <c:y val="0.1445"/>
          <c:w val="0.36675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Breakdown of bowling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06275"/>
          <c:w val="0.93025"/>
          <c:h val="0.8485"/>
        </c:manualLayout>
      </c:layout>
      <c:scatterChart>
        <c:scatterStyle val="lineMarker"/>
        <c:varyColors val="0"/>
        <c:ser>
          <c:idx val="0"/>
          <c:order val="0"/>
          <c:tx>
            <c:v>Econ rate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xVal>
            <c:numRef>
              <c:f>'Chart data'!$AB$22:$AB$41</c:f>
              <c:numCache>
                <c:ptCount val="20"/>
                <c:pt idx="0">
                  <c:v>6</c:v>
                </c:pt>
                <c:pt idx="1">
                  <c:v>9</c:v>
                </c:pt>
                <c:pt idx="2">
                  <c:v>13</c:v>
                </c:pt>
                <c:pt idx="3">
                  <c:v>15</c:v>
                </c:pt>
                <c:pt idx="4">
                  <c:v>16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22</c:v>
                </c:pt>
                <c:pt idx="10">
                  <c:v>24</c:v>
                </c:pt>
                <c:pt idx="11">
                  <c:v>26</c:v>
                </c:pt>
                <c:pt idx="12">
                  <c:v>30</c:v>
                </c:pt>
                <c:pt idx="13">
                  <c:v>30.4</c:v>
                </c:pt>
                <c:pt idx="14">
                  <c:v>33.4</c:v>
                </c:pt>
                <c:pt idx="15">
                  <c:v>36.4</c:v>
                </c:pt>
                <c:pt idx="16">
                  <c:v>38.4</c:v>
                </c:pt>
                <c:pt idx="17">
                  <c:v>41.4</c:v>
                </c:pt>
                <c:pt idx="18">
                  <c:v>43.4</c:v>
                </c:pt>
                <c:pt idx="19">
                  <c:v>48.4</c:v>
                </c:pt>
              </c:numCache>
            </c:numRef>
          </c:xVal>
          <c:yVal>
            <c:numRef>
              <c:f>'Chart data'!$AC$22:$AC$41</c:f>
              <c:numCache>
                <c:ptCount val="20"/>
                <c:pt idx="0">
                  <c:v>1.8333333333333333</c:v>
                </c:pt>
                <c:pt idx="1">
                  <c:v>2.6666666666666665</c:v>
                </c:pt>
                <c:pt idx="2">
                  <c:v>3.4615384615384617</c:v>
                </c:pt>
                <c:pt idx="3">
                  <c:v>3.533333333333333</c:v>
                </c:pt>
                <c:pt idx="4">
                  <c:v>3.5</c:v>
                </c:pt>
                <c:pt idx="5">
                  <c:v>4.105263157894737</c:v>
                </c:pt>
                <c:pt idx="6">
                  <c:v>4.4</c:v>
                </c:pt>
                <c:pt idx="7">
                  <c:v>4.190476190476191</c:v>
                </c:pt>
                <c:pt idx="8">
                  <c:v>4.318181818181818</c:v>
                </c:pt>
                <c:pt idx="9">
                  <c:v>4.318181818181818</c:v>
                </c:pt>
                <c:pt idx="10">
                  <c:v>4.125</c:v>
                </c:pt>
                <c:pt idx="11">
                  <c:v>4.1923076923076925</c:v>
                </c:pt>
                <c:pt idx="12">
                  <c:v>4.066666666666666</c:v>
                </c:pt>
                <c:pt idx="13">
                  <c:v>4.144736842105264</c:v>
                </c:pt>
                <c:pt idx="14">
                  <c:v>3.9520958083832336</c:v>
                </c:pt>
                <c:pt idx="15">
                  <c:v>3.8736263736263736</c:v>
                </c:pt>
                <c:pt idx="16">
                  <c:v>3.776041666666667</c:v>
                </c:pt>
                <c:pt idx="17">
                  <c:v>3.6956521739130435</c:v>
                </c:pt>
                <c:pt idx="18">
                  <c:v>3.894009216589862</c:v>
                </c:pt>
                <c:pt idx="19">
                  <c:v>3.884297520661157</c:v>
                </c:pt>
              </c:numCache>
            </c:numRef>
          </c:yVal>
          <c:smooth val="1"/>
        </c:ser>
        <c:ser>
          <c:idx val="1"/>
          <c:order val="1"/>
          <c:tx>
            <c:v>Wickets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'Chart data'!$AB$22:$AB$41</c:f>
              <c:numCache>
                <c:ptCount val="20"/>
                <c:pt idx="0">
                  <c:v>6</c:v>
                </c:pt>
                <c:pt idx="1">
                  <c:v>9</c:v>
                </c:pt>
                <c:pt idx="2">
                  <c:v>13</c:v>
                </c:pt>
                <c:pt idx="3">
                  <c:v>15</c:v>
                </c:pt>
                <c:pt idx="4">
                  <c:v>16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22</c:v>
                </c:pt>
                <c:pt idx="10">
                  <c:v>24</c:v>
                </c:pt>
                <c:pt idx="11">
                  <c:v>26</c:v>
                </c:pt>
                <c:pt idx="12">
                  <c:v>30</c:v>
                </c:pt>
                <c:pt idx="13">
                  <c:v>30.4</c:v>
                </c:pt>
                <c:pt idx="14">
                  <c:v>33.4</c:v>
                </c:pt>
                <c:pt idx="15">
                  <c:v>36.4</c:v>
                </c:pt>
                <c:pt idx="16">
                  <c:v>38.4</c:v>
                </c:pt>
                <c:pt idx="17">
                  <c:v>41.4</c:v>
                </c:pt>
                <c:pt idx="18">
                  <c:v>43.4</c:v>
                </c:pt>
                <c:pt idx="19">
                  <c:v>48.4</c:v>
                </c:pt>
              </c:numCache>
            </c:numRef>
          </c:xVal>
          <c:yVal>
            <c:numRef>
              <c:f>'Chart data'!$AA$22:$AA$41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4">
                  <c:v>1</c:v>
                </c:pt>
                <c:pt idx="7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4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</c:numCache>
            </c:numRef>
          </c:yVal>
          <c:smooth val="0"/>
        </c:ser>
        <c:axId val="7404704"/>
        <c:axId val="66642337"/>
      </c:scatterChart>
      <c:valAx>
        <c:axId val="7404704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 bowled</a:t>
                </a:r>
              </a:p>
            </c:rich>
          </c:tx>
          <c:layout>
            <c:manualLayout>
              <c:xMode val="factor"/>
              <c:yMode val="factor"/>
              <c:x val="0.05525"/>
              <c:y val="0.1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42337"/>
        <c:crosses val="autoZero"/>
        <c:crossBetween val="midCat"/>
        <c:dispUnits/>
        <c:majorUnit val="10"/>
      </c:valAx>
      <c:valAx>
        <c:axId val="66642337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wickets/econ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04704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6"/>
          <c:y val="0.13075"/>
          <c:w val="0.3695"/>
          <c:h val="0.09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Breakdown of dismissals</a:t>
            </a:r>
          </a:p>
        </c:rich>
      </c:tx>
      <c:layout>
        <c:manualLayout>
          <c:xMode val="factor"/>
          <c:yMode val="factor"/>
          <c:x val="0.0535"/>
          <c:y val="-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"/>
          <c:w val="0.993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data'!$R$63:$R$66</c:f>
              <c:strCache>
                <c:ptCount val="4"/>
                <c:pt idx="0">
                  <c:v>Bowled</c:v>
                </c:pt>
                <c:pt idx="1">
                  <c:v>Caught</c:v>
                </c:pt>
                <c:pt idx="2">
                  <c:v>LBW</c:v>
                </c:pt>
                <c:pt idx="3">
                  <c:v>Stumped</c:v>
                </c:pt>
              </c:strCache>
            </c:strRef>
          </c:cat>
          <c:val>
            <c:numRef>
              <c:f>'Chart data'!$Y$63:$Y$66</c:f>
              <c:numCache>
                <c:ptCount val="4"/>
                <c:pt idx="0">
                  <c:v>9</c:v>
                </c:pt>
                <c:pt idx="1">
                  <c:v>3</c:v>
                </c:pt>
                <c:pt idx="2">
                  <c:v>4</c:v>
                </c:pt>
                <c:pt idx="3">
                  <c:v>0</c:v>
                </c:pt>
              </c:numCache>
            </c:numRef>
          </c:val>
        </c:ser>
        <c:gapWidth val="50"/>
        <c:axId val="62910122"/>
        <c:axId val="29320187"/>
      </c:barChart>
      <c:catAx>
        <c:axId val="629101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320187"/>
        <c:crosses val="autoZero"/>
        <c:auto val="1"/>
        <c:lblOffset val="100"/>
        <c:tickLblSkip val="1"/>
        <c:noMultiLvlLbl val="0"/>
      </c:catAx>
      <c:valAx>
        <c:axId val="29320187"/>
        <c:scaling>
          <c:orientation val="minMax"/>
          <c:max val="14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101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Breakdown of bowling</a:t>
            </a:r>
          </a:p>
        </c:rich>
      </c:tx>
      <c:layout>
        <c:manualLayout>
          <c:xMode val="factor"/>
          <c:yMode val="factor"/>
          <c:x val="0.028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05975"/>
          <c:w val="0.92775"/>
          <c:h val="0.85825"/>
        </c:manualLayout>
      </c:layout>
      <c:scatterChart>
        <c:scatterStyle val="lineMarker"/>
        <c:varyColors val="0"/>
        <c:ser>
          <c:idx val="0"/>
          <c:order val="0"/>
          <c:tx>
            <c:v>Econ rate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xVal>
            <c:numRef>
              <c:f>'Chart data'!$AN$22:$AN$38</c:f>
              <c:numCache>
                <c:ptCount val="17"/>
                <c:pt idx="0">
                  <c:v>6</c:v>
                </c:pt>
                <c:pt idx="1">
                  <c:v>12</c:v>
                </c:pt>
                <c:pt idx="2">
                  <c:v>15</c:v>
                </c:pt>
                <c:pt idx="3">
                  <c:v>19</c:v>
                </c:pt>
                <c:pt idx="4">
                  <c:v>19</c:v>
                </c:pt>
                <c:pt idx="5">
                  <c:v>19</c:v>
                </c:pt>
                <c:pt idx="6">
                  <c:v>19</c:v>
                </c:pt>
                <c:pt idx="7">
                  <c:v>19</c:v>
                </c:pt>
                <c:pt idx="8">
                  <c:v>19</c:v>
                </c:pt>
                <c:pt idx="9">
                  <c:v>19</c:v>
                </c:pt>
                <c:pt idx="10">
                  <c:v>19</c:v>
                </c:pt>
                <c:pt idx="11">
                  <c:v>19</c:v>
                </c:pt>
                <c:pt idx="12">
                  <c:v>19</c:v>
                </c:pt>
                <c:pt idx="13">
                  <c:v>19</c:v>
                </c:pt>
                <c:pt idx="14">
                  <c:v>19</c:v>
                </c:pt>
                <c:pt idx="15">
                  <c:v>19</c:v>
                </c:pt>
                <c:pt idx="16">
                  <c:v>19</c:v>
                </c:pt>
              </c:numCache>
            </c:numRef>
          </c:xVal>
          <c:yVal>
            <c:numRef>
              <c:f>'Chart data'!$AO$22:$AO$38</c:f>
              <c:numCache>
                <c:ptCount val="17"/>
                <c:pt idx="0">
                  <c:v>3.3333333333333335</c:v>
                </c:pt>
                <c:pt idx="1">
                  <c:v>2</c:v>
                </c:pt>
                <c:pt idx="2">
                  <c:v>2.7333333333333334</c:v>
                </c:pt>
                <c:pt idx="3">
                  <c:v>3.526315789473684</c:v>
                </c:pt>
                <c:pt idx="4">
                  <c:v>3.526315789473684</c:v>
                </c:pt>
                <c:pt idx="5">
                  <c:v>3.526315789473684</c:v>
                </c:pt>
                <c:pt idx="6">
                  <c:v>3.526315789473684</c:v>
                </c:pt>
                <c:pt idx="7">
                  <c:v>3.526315789473684</c:v>
                </c:pt>
                <c:pt idx="8">
                  <c:v>3.526315789473684</c:v>
                </c:pt>
                <c:pt idx="9">
                  <c:v>3.526315789473684</c:v>
                </c:pt>
                <c:pt idx="10">
                  <c:v>3.526315789473684</c:v>
                </c:pt>
                <c:pt idx="11">
                  <c:v>3.526315789473684</c:v>
                </c:pt>
                <c:pt idx="12">
                  <c:v>3.526315789473684</c:v>
                </c:pt>
                <c:pt idx="13">
                  <c:v>3.526315789473684</c:v>
                </c:pt>
                <c:pt idx="14">
                  <c:v>3.526315789473684</c:v>
                </c:pt>
                <c:pt idx="15">
                  <c:v>3.526315789473684</c:v>
                </c:pt>
                <c:pt idx="16">
                  <c:v>3.526315789473684</c:v>
                </c:pt>
              </c:numCache>
            </c:numRef>
          </c:yVal>
          <c:smooth val="1"/>
        </c:ser>
        <c:ser>
          <c:idx val="1"/>
          <c:order val="1"/>
          <c:tx>
            <c:v>Wickets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'Chart data'!$AN$22:$AN$38</c:f>
              <c:numCache>
                <c:ptCount val="17"/>
                <c:pt idx="0">
                  <c:v>6</c:v>
                </c:pt>
                <c:pt idx="1">
                  <c:v>12</c:v>
                </c:pt>
                <c:pt idx="2">
                  <c:v>15</c:v>
                </c:pt>
                <c:pt idx="3">
                  <c:v>19</c:v>
                </c:pt>
                <c:pt idx="4">
                  <c:v>19</c:v>
                </c:pt>
                <c:pt idx="5">
                  <c:v>19</c:v>
                </c:pt>
                <c:pt idx="6">
                  <c:v>19</c:v>
                </c:pt>
                <c:pt idx="7">
                  <c:v>19</c:v>
                </c:pt>
                <c:pt idx="8">
                  <c:v>19</c:v>
                </c:pt>
                <c:pt idx="9">
                  <c:v>19</c:v>
                </c:pt>
                <c:pt idx="10">
                  <c:v>19</c:v>
                </c:pt>
                <c:pt idx="11">
                  <c:v>19</c:v>
                </c:pt>
                <c:pt idx="12">
                  <c:v>19</c:v>
                </c:pt>
                <c:pt idx="13">
                  <c:v>19</c:v>
                </c:pt>
                <c:pt idx="14">
                  <c:v>19</c:v>
                </c:pt>
                <c:pt idx="15">
                  <c:v>19</c:v>
                </c:pt>
                <c:pt idx="16">
                  <c:v>19</c:v>
                </c:pt>
              </c:numCache>
            </c:numRef>
          </c:xVal>
          <c:yVal>
            <c:numRef>
              <c:f>'Chart data'!$AM$22:$AM$38</c:f>
              <c:numCache>
                <c:ptCount val="17"/>
                <c:pt idx="0">
                  <c:v>1</c:v>
                </c:pt>
                <c:pt idx="1">
                  <c:v>5</c:v>
                </c:pt>
                <c:pt idx="3">
                  <c:v>2</c:v>
                </c:pt>
              </c:numCache>
            </c:numRef>
          </c:yVal>
          <c:smooth val="0"/>
        </c:ser>
        <c:axId val="62555092"/>
        <c:axId val="26124917"/>
      </c:scatterChart>
      <c:valAx>
        <c:axId val="62555092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 bowled</a:t>
                </a:r>
              </a:p>
            </c:rich>
          </c:tx>
          <c:layout>
            <c:manualLayout>
              <c:xMode val="factor"/>
              <c:yMode val="factor"/>
              <c:x val="0.05475"/>
              <c:y val="0.1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24917"/>
        <c:crosses val="autoZero"/>
        <c:crossBetween val="midCat"/>
        <c:dispUnits/>
        <c:majorUnit val="5"/>
      </c:valAx>
      <c:valAx>
        <c:axId val="26124917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wickets/econ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55092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825"/>
          <c:y val="0.1295"/>
          <c:w val="0.36675"/>
          <c:h val="0.11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Breakdown of dismissals</a:t>
            </a:r>
          </a:p>
        </c:rich>
      </c:tx>
      <c:layout>
        <c:manualLayout>
          <c:xMode val="factor"/>
          <c:yMode val="factor"/>
          <c:x val="0.05"/>
          <c:y val="-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1225"/>
          <c:w val="0.9855"/>
          <c:h val="0.99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data'!$R$63:$R$66</c:f>
              <c:strCache>
                <c:ptCount val="4"/>
                <c:pt idx="0">
                  <c:v>Bowled</c:v>
                </c:pt>
                <c:pt idx="1">
                  <c:v>Caught</c:v>
                </c:pt>
                <c:pt idx="2">
                  <c:v>LBW</c:v>
                </c:pt>
                <c:pt idx="3">
                  <c:v>Stumped</c:v>
                </c:pt>
              </c:strCache>
            </c:strRef>
          </c:cat>
          <c:val>
            <c:numRef>
              <c:f>'Chart data'!$AK$63:$AK$66</c:f>
              <c:numCache>
                <c:ptCount val="4"/>
                <c:pt idx="0">
                  <c:v>6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gapWidth val="50"/>
        <c:axId val="33797662"/>
        <c:axId val="35743503"/>
      </c:barChart>
      <c:catAx>
        <c:axId val="337976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743503"/>
        <c:crosses val="autoZero"/>
        <c:auto val="1"/>
        <c:lblOffset val="100"/>
        <c:tickLblSkip val="1"/>
        <c:noMultiLvlLbl val="0"/>
      </c:catAx>
      <c:valAx>
        <c:axId val="35743503"/>
        <c:scaling>
          <c:orientation val="minMax"/>
          <c:max val="14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976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Superstars 2016: Modes of dismissal</a:t>
            </a:r>
          </a:p>
        </c:rich>
      </c:tx>
      <c:layout>
        <c:manualLayout>
          <c:xMode val="factor"/>
          <c:yMode val="factor"/>
          <c:x val="-0.005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15"/>
          <c:w val="1"/>
          <c:h val="0.800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'Chart data'!$A$4</c:f>
              <c:strCache>
                <c:ptCount val="1"/>
                <c:pt idx="0">
                  <c:v>Bowled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data'!$B$3:$C$3</c:f>
              <c:strCache>
                <c:ptCount val="2"/>
                <c:pt idx="0">
                  <c:v>BATTING</c:v>
                </c:pt>
                <c:pt idx="1">
                  <c:v>BOWLING</c:v>
                </c:pt>
              </c:strCache>
            </c:strRef>
          </c:cat>
          <c:val>
            <c:numRef>
              <c:f>'Chart data'!$B$4:$C$4</c:f>
              <c:numCache>
                <c:ptCount val="2"/>
                <c:pt idx="0">
                  <c:v>61</c:v>
                </c:pt>
                <c:pt idx="1">
                  <c:v>71</c:v>
                </c:pt>
              </c:numCache>
            </c:numRef>
          </c:val>
        </c:ser>
        <c:ser>
          <c:idx val="1"/>
          <c:order val="1"/>
          <c:tx>
            <c:strRef>
              <c:f>'Chart data'!$A$5</c:f>
              <c:strCache>
                <c:ptCount val="1"/>
                <c:pt idx="0">
                  <c:v>LBW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data'!$B$3:$C$3</c:f>
              <c:strCache>
                <c:ptCount val="2"/>
                <c:pt idx="0">
                  <c:v>BATTING</c:v>
                </c:pt>
                <c:pt idx="1">
                  <c:v>BOWLING</c:v>
                </c:pt>
              </c:strCache>
            </c:strRef>
          </c:cat>
          <c:val>
            <c:numRef>
              <c:f>'Chart data'!$B$5:$C$5</c:f>
              <c:numCache>
                <c:ptCount val="2"/>
                <c:pt idx="0">
                  <c:v>4</c:v>
                </c:pt>
                <c:pt idx="1">
                  <c:v>12</c:v>
                </c:pt>
              </c:numCache>
            </c:numRef>
          </c:val>
        </c:ser>
        <c:ser>
          <c:idx val="2"/>
          <c:order val="2"/>
          <c:tx>
            <c:strRef>
              <c:f>'Chart data'!$A$6</c:f>
              <c:strCache>
                <c:ptCount val="1"/>
                <c:pt idx="0">
                  <c:v>Stumped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data'!$B$3:$C$3</c:f>
              <c:strCache>
                <c:ptCount val="2"/>
                <c:pt idx="0">
                  <c:v>BATTING</c:v>
                </c:pt>
                <c:pt idx="1">
                  <c:v>BOWLING</c:v>
                </c:pt>
              </c:strCache>
            </c:strRef>
          </c:cat>
          <c:val>
            <c:numRef>
              <c:f>'Chart data'!$B$6:$C$6</c:f>
              <c:numCache>
                <c:ptCount val="2"/>
                <c:pt idx="0">
                  <c:v>6</c:v>
                </c:pt>
                <c:pt idx="1">
                  <c:v>7</c:v>
                </c:pt>
              </c:numCache>
            </c:numRef>
          </c:val>
        </c:ser>
        <c:ser>
          <c:idx val="3"/>
          <c:order val="3"/>
          <c:tx>
            <c:strRef>
              <c:f>'Chart data'!$A$7</c:f>
              <c:strCache>
                <c:ptCount val="1"/>
                <c:pt idx="0">
                  <c:v>Run Out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data'!$B$3:$C$3</c:f>
              <c:strCache>
                <c:ptCount val="2"/>
                <c:pt idx="0">
                  <c:v>BATTING</c:v>
                </c:pt>
                <c:pt idx="1">
                  <c:v>BOWLING</c:v>
                </c:pt>
              </c:strCache>
            </c:strRef>
          </c:cat>
          <c:val>
            <c:numRef>
              <c:f>'Chart data'!$B$7:$C$7</c:f>
              <c:numCache>
                <c:ptCount val="2"/>
                <c:pt idx="0">
                  <c:v>20</c:v>
                </c:pt>
                <c:pt idx="1">
                  <c:v>24</c:v>
                </c:pt>
              </c:numCache>
            </c:numRef>
          </c:val>
        </c:ser>
        <c:ser>
          <c:idx val="4"/>
          <c:order val="4"/>
          <c:tx>
            <c:strRef>
              <c:f>'Chart data'!$A$8</c:f>
              <c:strCache>
                <c:ptCount val="1"/>
                <c:pt idx="0">
                  <c:v>Caught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data'!$B$3:$C$3</c:f>
              <c:strCache>
                <c:ptCount val="2"/>
                <c:pt idx="0">
                  <c:v>BATTING</c:v>
                </c:pt>
                <c:pt idx="1">
                  <c:v>BOWLING</c:v>
                </c:pt>
              </c:strCache>
            </c:strRef>
          </c:cat>
          <c:val>
            <c:numRef>
              <c:f>'Chart data'!$B$8:$C$8</c:f>
              <c:numCache>
                <c:ptCount val="2"/>
                <c:pt idx="0">
                  <c:v>48</c:v>
                </c:pt>
                <c:pt idx="1">
                  <c:v>49</c:v>
                </c:pt>
              </c:numCache>
            </c:numRef>
          </c:val>
        </c:ser>
        <c:ser>
          <c:idx val="5"/>
          <c:order val="5"/>
          <c:tx>
            <c:strRef>
              <c:f>'Chart data'!$A$9</c:f>
              <c:strCache>
                <c:ptCount val="1"/>
                <c:pt idx="0">
                  <c:v>Hit Wicket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data'!$B$3:$C$3</c:f>
              <c:strCache>
                <c:ptCount val="2"/>
                <c:pt idx="0">
                  <c:v>BATTING</c:v>
                </c:pt>
                <c:pt idx="1">
                  <c:v>BOWLING</c:v>
                </c:pt>
              </c:strCache>
            </c:strRef>
          </c:cat>
          <c:val>
            <c:numRef>
              <c:f>'Chart data'!$B$9:$C$9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</c:ser>
        <c:ser>
          <c:idx val="6"/>
          <c:order val="6"/>
          <c:tx>
            <c:strRef>
              <c:f>'Chart data'!$A$10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'Chart data'!$B$10:$C$10</c:f>
              <c:numCache>
                <c:ptCount val="2"/>
                <c:pt idx="0">
                  <c:v>1</c:v>
                </c:pt>
              </c:numCache>
            </c:numRef>
          </c:val>
        </c:ser>
        <c:overlap val="100"/>
        <c:gapWidth val="50"/>
        <c:axId val="53256072"/>
        <c:axId val="9542601"/>
      </c:barChart>
      <c:catAx>
        <c:axId val="532560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42601"/>
        <c:crosses val="autoZero"/>
        <c:auto val="1"/>
        <c:lblOffset val="100"/>
        <c:tickLblSkip val="1"/>
        <c:noMultiLvlLbl val="0"/>
      </c:catAx>
      <c:valAx>
        <c:axId val="954260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56072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5"/>
          <c:y val="0.09175"/>
          <c:w val="0.7435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Superstars 2016: (Let's face it, never going to be official) MVP Ratings</a:t>
            </a:r>
          </a:p>
        </c:rich>
      </c:tx>
      <c:layout>
        <c:manualLayout>
          <c:xMode val="factor"/>
          <c:yMode val="factor"/>
          <c:x val="0.0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0925"/>
          <c:w val="1"/>
          <c:h val="0.8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data'!$L$3</c:f>
              <c:strCache>
                <c:ptCount val="1"/>
                <c:pt idx="0">
                  <c:v>Runs rating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data'!$E$4:$E$14</c:f>
              <c:strCache>
                <c:ptCount val="11"/>
                <c:pt idx="0">
                  <c:v>Gary Plahe</c:v>
                </c:pt>
                <c:pt idx="1">
                  <c:v>Vijay Anand</c:v>
                </c:pt>
                <c:pt idx="2">
                  <c:v>Barry Gigg</c:v>
                </c:pt>
                <c:pt idx="3">
                  <c:v>Alok Singh</c:v>
                </c:pt>
                <c:pt idx="4">
                  <c:v>Rick Smith</c:v>
                </c:pt>
                <c:pt idx="5">
                  <c:v>Konrad Chodzko-Zajko</c:v>
                </c:pt>
                <c:pt idx="6">
                  <c:v>Michael Duggan</c:v>
                </c:pt>
                <c:pt idx="7">
                  <c:v>George Warren</c:v>
                </c:pt>
                <c:pt idx="8">
                  <c:v>Paul Gaught</c:v>
                </c:pt>
                <c:pt idx="9">
                  <c:v>Matt Conway</c:v>
                </c:pt>
                <c:pt idx="10">
                  <c:v>Adam Spencer-Bickle</c:v>
                </c:pt>
              </c:strCache>
            </c:strRef>
          </c:cat>
          <c:val>
            <c:numRef>
              <c:f>'Chart data'!$L$4:$L$14</c:f>
              <c:numCache>
                <c:ptCount val="11"/>
                <c:pt idx="0">
                  <c:v>136</c:v>
                </c:pt>
                <c:pt idx="1">
                  <c:v>423</c:v>
                </c:pt>
                <c:pt idx="2">
                  <c:v>147</c:v>
                </c:pt>
                <c:pt idx="3">
                  <c:v>115</c:v>
                </c:pt>
                <c:pt idx="4">
                  <c:v>185</c:v>
                </c:pt>
                <c:pt idx="5">
                  <c:v>27</c:v>
                </c:pt>
                <c:pt idx="6">
                  <c:v>25</c:v>
                </c:pt>
                <c:pt idx="7">
                  <c:v>141</c:v>
                </c:pt>
                <c:pt idx="8">
                  <c:v>115</c:v>
                </c:pt>
                <c:pt idx="9">
                  <c:v>161</c:v>
                </c:pt>
                <c:pt idx="10">
                  <c:v>194</c:v>
                </c:pt>
              </c:numCache>
            </c:numRef>
          </c:val>
        </c:ser>
        <c:ser>
          <c:idx val="1"/>
          <c:order val="1"/>
          <c:tx>
            <c:strRef>
              <c:f>'Chart data'!$M$3</c:f>
              <c:strCache>
                <c:ptCount val="1"/>
                <c:pt idx="0">
                  <c:v>Wickets rating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data'!$E$4:$E$14</c:f>
              <c:strCache>
                <c:ptCount val="11"/>
                <c:pt idx="0">
                  <c:v>Gary Plahe</c:v>
                </c:pt>
                <c:pt idx="1">
                  <c:v>Vijay Anand</c:v>
                </c:pt>
                <c:pt idx="2">
                  <c:v>Barry Gigg</c:v>
                </c:pt>
                <c:pt idx="3">
                  <c:v>Alok Singh</c:v>
                </c:pt>
                <c:pt idx="4">
                  <c:v>Rick Smith</c:v>
                </c:pt>
                <c:pt idx="5">
                  <c:v>Konrad Chodzko-Zajko</c:v>
                </c:pt>
                <c:pt idx="6">
                  <c:v>Michael Duggan</c:v>
                </c:pt>
                <c:pt idx="7">
                  <c:v>George Warren</c:v>
                </c:pt>
                <c:pt idx="8">
                  <c:v>Paul Gaught</c:v>
                </c:pt>
                <c:pt idx="9">
                  <c:v>Matt Conway</c:v>
                </c:pt>
                <c:pt idx="10">
                  <c:v>Adam Spencer-Bickle</c:v>
                </c:pt>
              </c:strCache>
            </c:strRef>
          </c:cat>
          <c:val>
            <c:numRef>
              <c:f>'Chart data'!$M$4:$M$14</c:f>
              <c:numCache>
                <c:ptCount val="11"/>
                <c:pt idx="0">
                  <c:v>407.5</c:v>
                </c:pt>
                <c:pt idx="1">
                  <c:v>326</c:v>
                </c:pt>
                <c:pt idx="2">
                  <c:v>0</c:v>
                </c:pt>
                <c:pt idx="3">
                  <c:v>305.625</c:v>
                </c:pt>
                <c:pt idx="4">
                  <c:v>244.5</c:v>
                </c:pt>
                <c:pt idx="5">
                  <c:v>142.625</c:v>
                </c:pt>
                <c:pt idx="6">
                  <c:v>122.25</c:v>
                </c:pt>
                <c:pt idx="7">
                  <c:v>0</c:v>
                </c:pt>
                <c:pt idx="8">
                  <c:v>0</c:v>
                </c:pt>
                <c:pt idx="9">
                  <c:v>40.75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'Chart data'!$N$3</c:f>
              <c:strCache>
                <c:ptCount val="1"/>
                <c:pt idx="0">
                  <c:v>Catches rating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data'!$E$4:$E$14</c:f>
              <c:strCache>
                <c:ptCount val="11"/>
                <c:pt idx="0">
                  <c:v>Gary Plahe</c:v>
                </c:pt>
                <c:pt idx="1">
                  <c:v>Vijay Anand</c:v>
                </c:pt>
                <c:pt idx="2">
                  <c:v>Barry Gigg</c:v>
                </c:pt>
                <c:pt idx="3">
                  <c:v>Alok Singh</c:v>
                </c:pt>
                <c:pt idx="4">
                  <c:v>Rick Smith</c:v>
                </c:pt>
                <c:pt idx="5">
                  <c:v>Konrad Chodzko-Zajko</c:v>
                </c:pt>
                <c:pt idx="6">
                  <c:v>Michael Duggan</c:v>
                </c:pt>
                <c:pt idx="7">
                  <c:v>George Warren</c:v>
                </c:pt>
                <c:pt idx="8">
                  <c:v>Paul Gaught</c:v>
                </c:pt>
                <c:pt idx="9">
                  <c:v>Matt Conway</c:v>
                </c:pt>
                <c:pt idx="10">
                  <c:v>Adam Spencer-Bickle</c:v>
                </c:pt>
              </c:strCache>
            </c:strRef>
          </c:cat>
          <c:val>
            <c:numRef>
              <c:f>'Chart data'!$N$4:$N$14</c:f>
              <c:numCache>
                <c:ptCount val="11"/>
                <c:pt idx="0">
                  <c:v>30.5625</c:v>
                </c:pt>
                <c:pt idx="1">
                  <c:v>10.1875</c:v>
                </c:pt>
                <c:pt idx="2">
                  <c:v>40.75</c:v>
                </c:pt>
                <c:pt idx="3">
                  <c:v>30.5625</c:v>
                </c:pt>
                <c:pt idx="4">
                  <c:v>40.75</c:v>
                </c:pt>
                <c:pt idx="5">
                  <c:v>30.5625</c:v>
                </c:pt>
                <c:pt idx="6">
                  <c:v>20.375</c:v>
                </c:pt>
                <c:pt idx="7">
                  <c:v>20.375</c:v>
                </c:pt>
                <c:pt idx="8">
                  <c:v>30.5625</c:v>
                </c:pt>
                <c:pt idx="9">
                  <c:v>30.5625</c:v>
                </c:pt>
                <c:pt idx="10">
                  <c:v>10.1875</c:v>
                </c:pt>
              </c:numCache>
            </c:numRef>
          </c:val>
        </c:ser>
        <c:ser>
          <c:idx val="3"/>
          <c:order val="3"/>
          <c:tx>
            <c:strRef>
              <c:f>'Chart data'!$O$3</c:f>
              <c:strCache>
                <c:ptCount val="1"/>
                <c:pt idx="0">
                  <c:v>Stumpings rating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data'!$E$4:$E$14</c:f>
              <c:strCache>
                <c:ptCount val="11"/>
                <c:pt idx="0">
                  <c:v>Gary Plahe</c:v>
                </c:pt>
                <c:pt idx="1">
                  <c:v>Vijay Anand</c:v>
                </c:pt>
                <c:pt idx="2">
                  <c:v>Barry Gigg</c:v>
                </c:pt>
                <c:pt idx="3">
                  <c:v>Alok Singh</c:v>
                </c:pt>
                <c:pt idx="4">
                  <c:v>Rick Smith</c:v>
                </c:pt>
                <c:pt idx="5">
                  <c:v>Konrad Chodzko-Zajko</c:v>
                </c:pt>
                <c:pt idx="6">
                  <c:v>Michael Duggan</c:v>
                </c:pt>
                <c:pt idx="7">
                  <c:v>George Warren</c:v>
                </c:pt>
                <c:pt idx="8">
                  <c:v>Paul Gaught</c:v>
                </c:pt>
                <c:pt idx="9">
                  <c:v>Matt Conway</c:v>
                </c:pt>
                <c:pt idx="10">
                  <c:v>Adam Spencer-Bickle</c:v>
                </c:pt>
              </c:strCache>
            </c:strRef>
          </c:cat>
          <c:val>
            <c:numRef>
              <c:f>'Chart data'!$O$4:$O$14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61.125</c:v>
                </c:pt>
                <c:pt idx="3">
                  <c:v>0</c:v>
                </c:pt>
                <c:pt idx="4">
                  <c:v>10.1875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'Chart data'!$P$3</c:f>
              <c:strCache>
                <c:ptCount val="1"/>
                <c:pt idx="0">
                  <c:v>Run outs rating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data'!$E$4:$E$14</c:f>
              <c:strCache>
                <c:ptCount val="11"/>
                <c:pt idx="0">
                  <c:v>Gary Plahe</c:v>
                </c:pt>
                <c:pt idx="1">
                  <c:v>Vijay Anand</c:v>
                </c:pt>
                <c:pt idx="2">
                  <c:v>Barry Gigg</c:v>
                </c:pt>
                <c:pt idx="3">
                  <c:v>Alok Singh</c:v>
                </c:pt>
                <c:pt idx="4">
                  <c:v>Rick Smith</c:v>
                </c:pt>
                <c:pt idx="5">
                  <c:v>Konrad Chodzko-Zajko</c:v>
                </c:pt>
                <c:pt idx="6">
                  <c:v>Michael Duggan</c:v>
                </c:pt>
                <c:pt idx="7">
                  <c:v>George Warren</c:v>
                </c:pt>
                <c:pt idx="8">
                  <c:v>Paul Gaught</c:v>
                </c:pt>
                <c:pt idx="9">
                  <c:v>Matt Conway</c:v>
                </c:pt>
                <c:pt idx="10">
                  <c:v>Adam Spencer-Bickle</c:v>
                </c:pt>
              </c:strCache>
            </c:strRef>
          </c:cat>
          <c:val>
            <c:numRef>
              <c:f>'Chart data'!$P$4:$P$14</c:f>
              <c:numCache>
                <c:ptCount val="11"/>
                <c:pt idx="0">
                  <c:v>40.75</c:v>
                </c:pt>
                <c:pt idx="1">
                  <c:v>20.375</c:v>
                </c:pt>
                <c:pt idx="2">
                  <c:v>50.9375</c:v>
                </c:pt>
                <c:pt idx="3">
                  <c:v>61.125</c:v>
                </c:pt>
                <c:pt idx="4">
                  <c:v>20.375</c:v>
                </c:pt>
                <c:pt idx="5">
                  <c:v>40.75</c:v>
                </c:pt>
                <c:pt idx="6">
                  <c:v>20.375</c:v>
                </c:pt>
                <c:pt idx="7">
                  <c:v>10.1875</c:v>
                </c:pt>
                <c:pt idx="8">
                  <c:v>20.375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gapWidth val="50"/>
        <c:axId val="18774546"/>
        <c:axId val="34753187"/>
      </c:barChart>
      <c:scatterChart>
        <c:scatterStyle val="lineMarker"/>
        <c:varyColors val="0"/>
        <c:ser>
          <c:idx val="5"/>
          <c:order val="5"/>
          <c:tx>
            <c:v>Rating per match (RHS)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'Chart data'!$R$4:$R$14</c:f>
              <c:numCache>
                <c:ptCount val="11"/>
                <c:pt idx="0">
                  <c:v>25.6171875</c:v>
                </c:pt>
                <c:pt idx="1">
                  <c:v>37.12202380952381</c:v>
                </c:pt>
                <c:pt idx="2">
                  <c:v>15.779605263157896</c:v>
                </c:pt>
                <c:pt idx="3">
                  <c:v>32.01953125</c:v>
                </c:pt>
                <c:pt idx="4">
                  <c:v>35.77232142857143</c:v>
                </c:pt>
                <c:pt idx="5">
                  <c:v>17.209821428571427</c:v>
                </c:pt>
                <c:pt idx="6">
                  <c:v>15.666666666666666</c:v>
                </c:pt>
                <c:pt idx="7">
                  <c:v>15.596590909090908</c:v>
                </c:pt>
                <c:pt idx="8">
                  <c:v>16.59375</c:v>
                </c:pt>
                <c:pt idx="9">
                  <c:v>23.23125</c:v>
                </c:pt>
                <c:pt idx="10">
                  <c:v>20.41875</c:v>
                </c:pt>
              </c:numCache>
            </c:numRef>
          </c:yVal>
          <c:smooth val="0"/>
        </c:ser>
        <c:axId val="44343228"/>
        <c:axId val="63544733"/>
      </c:scatterChart>
      <c:catAx>
        <c:axId val="18774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53187"/>
        <c:crosses val="autoZero"/>
        <c:auto val="1"/>
        <c:lblOffset val="100"/>
        <c:tickLblSkip val="1"/>
        <c:noMultiLvlLbl val="0"/>
      </c:catAx>
      <c:valAx>
        <c:axId val="34753187"/>
        <c:scaling>
          <c:orientation val="minMax"/>
          <c:max val="8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74546"/>
        <c:crossesAt val="1"/>
        <c:crossBetween val="between"/>
        <c:dispUnits/>
      </c:valAx>
      <c:valAx>
        <c:axId val="44343228"/>
        <c:scaling>
          <c:orientation val="minMax"/>
        </c:scaling>
        <c:axPos val="b"/>
        <c:delete val="1"/>
        <c:majorTickMark val="out"/>
        <c:minorTickMark val="none"/>
        <c:tickLblPos val="nextTo"/>
        <c:crossAx val="63544733"/>
        <c:crosses val="max"/>
        <c:crossBetween val="midCat"/>
        <c:dispUnits/>
      </c:valAx>
      <c:valAx>
        <c:axId val="63544733"/>
        <c:scaling>
          <c:orientation val="minMax"/>
          <c:max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343228"/>
        <c:crosses val="max"/>
        <c:crossBetween val="midCat"/>
        <c:dispUnits/>
        <c:majorUnit val="5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0.06625"/>
          <c:w val="1"/>
          <c:h val="0.03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Breakdown of dismissals</a:t>
            </a:r>
          </a:p>
        </c:rich>
      </c:tx>
      <c:layout>
        <c:manualLayout>
          <c:xMode val="factor"/>
          <c:yMode val="factor"/>
          <c:x val="0.1577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41175"/>
          <c:y val="0.1865"/>
          <c:w val="0.46975"/>
          <c:h val="0.789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4823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'Chart data'!$A$63:$A$69</c:f>
              <c:strCache>
                <c:ptCount val="7"/>
                <c:pt idx="0">
                  <c:v>Bowled</c:v>
                </c:pt>
                <c:pt idx="1">
                  <c:v>LBW</c:v>
                </c:pt>
                <c:pt idx="2">
                  <c:v>Stumped</c:v>
                </c:pt>
                <c:pt idx="3">
                  <c:v>Run Out</c:v>
                </c:pt>
                <c:pt idx="4">
                  <c:v>Caught</c:v>
                </c:pt>
                <c:pt idx="5">
                  <c:v>Hit Wicket</c:v>
                </c:pt>
                <c:pt idx="6">
                  <c:v>Not out</c:v>
                </c:pt>
              </c:strCache>
            </c:strRef>
          </c:cat>
          <c:val>
            <c:numRef>
              <c:f>'Chart data'!$B$63:$B$69</c:f>
              <c:numCache>
                <c:ptCount val="7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  <c:pt idx="5">
                  <c:v>0</c:v>
                </c:pt>
                <c:pt idx="6">
                  <c:v>10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Breakdown of scores</a:t>
            </a:r>
          </a:p>
        </c:rich>
      </c:tx>
      <c:layout>
        <c:manualLayout>
          <c:xMode val="factor"/>
          <c:yMode val="factor"/>
          <c:x val="0.0037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09975"/>
          <c:w val="0.92625"/>
          <c:h val="0.83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data'!$A$51:$A$61</c:f>
              <c:strCache>
                <c:ptCount val="11"/>
                <c:pt idx="0">
                  <c:v>Duck</c:v>
                </c:pt>
                <c:pt idx="1">
                  <c:v>1-9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30-39</c:v>
                </c:pt>
                <c:pt idx="7">
                  <c:v>40-49</c:v>
                </c:pt>
                <c:pt idx="8">
                  <c:v>50-74</c:v>
                </c:pt>
                <c:pt idx="9">
                  <c:v>75-99</c:v>
                </c:pt>
                <c:pt idx="10">
                  <c:v>100+</c:v>
                </c:pt>
              </c:strCache>
            </c:strRef>
          </c:cat>
          <c:val>
            <c:numRef>
              <c:f>'Chart data'!$J$51:$J$61</c:f>
              <c:numCache>
                <c:ptCount val="11"/>
                <c:pt idx="0">
                  <c:v>0</c:v>
                </c:pt>
                <c:pt idx="1">
                  <c:v>8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50"/>
        <c:axId val="35548634"/>
        <c:axId val="51502251"/>
      </c:barChart>
      <c:catAx>
        <c:axId val="35548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02251"/>
        <c:crosses val="autoZero"/>
        <c:auto val="1"/>
        <c:lblOffset val="100"/>
        <c:tickLblSkip val="1"/>
        <c:noMultiLvlLbl val="0"/>
      </c:catAx>
      <c:valAx>
        <c:axId val="5150225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innings</a:t>
                </a:r>
              </a:p>
            </c:rich>
          </c:tx>
          <c:layout>
            <c:manualLayout>
              <c:xMode val="factor"/>
              <c:yMode val="factor"/>
              <c:x val="-0.002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48634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Breakdown of dismissals</a:t>
            </a:r>
          </a:p>
        </c:rich>
      </c:tx>
      <c:layout>
        <c:manualLayout>
          <c:xMode val="factor"/>
          <c:yMode val="factor"/>
          <c:x val="0.157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401"/>
          <c:y val="0.1565"/>
          <c:w val="0.49"/>
          <c:h val="0.789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'Chart data'!$A$63:$A$69</c:f>
              <c:strCache>
                <c:ptCount val="7"/>
                <c:pt idx="0">
                  <c:v>Bowled</c:v>
                </c:pt>
                <c:pt idx="1">
                  <c:v>LBW</c:v>
                </c:pt>
                <c:pt idx="2">
                  <c:v>Stumped</c:v>
                </c:pt>
                <c:pt idx="3">
                  <c:v>Run Out</c:v>
                </c:pt>
                <c:pt idx="4">
                  <c:v>Caught</c:v>
                </c:pt>
                <c:pt idx="5">
                  <c:v>Hit Wicket</c:v>
                </c:pt>
                <c:pt idx="6">
                  <c:v>Not out</c:v>
                </c:pt>
              </c:strCache>
            </c:strRef>
          </c:cat>
          <c:val>
            <c:numRef>
              <c:f>'Chart data'!$J$63:$J$69</c:f>
              <c:numCache>
                <c:ptCount val="7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0</c:v>
                </c:pt>
                <c:pt idx="6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Breakdown of scores</a:t>
            </a:r>
          </a:p>
        </c:rich>
      </c:tx>
      <c:layout>
        <c:manualLayout>
          <c:xMode val="factor"/>
          <c:yMode val="factor"/>
          <c:x val="0.011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09725"/>
          <c:w val="0.9255"/>
          <c:h val="0.84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data'!$A$51:$A$61</c:f>
              <c:strCache>
                <c:ptCount val="11"/>
                <c:pt idx="0">
                  <c:v>Duck</c:v>
                </c:pt>
                <c:pt idx="1">
                  <c:v>1-9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30-39</c:v>
                </c:pt>
                <c:pt idx="7">
                  <c:v>40-49</c:v>
                </c:pt>
                <c:pt idx="8">
                  <c:v>50-74</c:v>
                </c:pt>
                <c:pt idx="9">
                  <c:v>75-99</c:v>
                </c:pt>
                <c:pt idx="10">
                  <c:v>100+</c:v>
                </c:pt>
              </c:strCache>
            </c:strRef>
          </c:cat>
          <c:val>
            <c:numRef>
              <c:f>'Chart data'!$N$51:$N$61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50"/>
        <c:axId val="60867076"/>
        <c:axId val="10932773"/>
      </c:barChart>
      <c:catAx>
        <c:axId val="60867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32773"/>
        <c:crosses val="autoZero"/>
        <c:auto val="1"/>
        <c:lblOffset val="100"/>
        <c:tickLblSkip val="1"/>
        <c:noMultiLvlLbl val="0"/>
      </c:catAx>
      <c:valAx>
        <c:axId val="1093277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innings</a:t>
                </a:r>
              </a:p>
            </c:rich>
          </c:tx>
          <c:layout>
            <c:manualLayout>
              <c:xMode val="factor"/>
              <c:yMode val="factor"/>
              <c:x val="-0.002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67076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Breakdown of dismissals</a:t>
            </a:r>
          </a:p>
        </c:rich>
      </c:tx>
      <c:layout>
        <c:manualLayout>
          <c:xMode val="factor"/>
          <c:yMode val="factor"/>
          <c:x val="0.157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42675"/>
          <c:y val="0.16225"/>
          <c:w val="0.47175"/>
          <c:h val="0.75925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'Chart data'!$A$63:$A$69</c:f>
              <c:strCache>
                <c:ptCount val="7"/>
                <c:pt idx="0">
                  <c:v>Bowled</c:v>
                </c:pt>
                <c:pt idx="1">
                  <c:v>LBW</c:v>
                </c:pt>
                <c:pt idx="2">
                  <c:v>Stumped</c:v>
                </c:pt>
                <c:pt idx="3">
                  <c:v>Run Out</c:v>
                </c:pt>
                <c:pt idx="4">
                  <c:v>Caught</c:v>
                </c:pt>
                <c:pt idx="5">
                  <c:v>Hit Wicket</c:v>
                </c:pt>
                <c:pt idx="6">
                  <c:v>Not out</c:v>
                </c:pt>
              </c:strCache>
            </c:strRef>
          </c:cat>
          <c:val>
            <c:numRef>
              <c:f>'Chart data'!$N$63:$N$69</c:f>
              <c:numCache>
                <c:ptCount val="7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Breakdown of scores</a:t>
            </a:r>
          </a:p>
        </c:rich>
      </c:tx>
      <c:layout>
        <c:manualLayout>
          <c:xMode val="factor"/>
          <c:yMode val="factor"/>
          <c:x val="0.011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09725"/>
          <c:w val="0.92325"/>
          <c:h val="0.84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data'!$A$51:$A$61</c:f>
              <c:strCache>
                <c:ptCount val="11"/>
                <c:pt idx="0">
                  <c:v>Duck</c:v>
                </c:pt>
                <c:pt idx="1">
                  <c:v>1-9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30-39</c:v>
                </c:pt>
                <c:pt idx="7">
                  <c:v>40-49</c:v>
                </c:pt>
                <c:pt idx="8">
                  <c:v>50-74</c:v>
                </c:pt>
                <c:pt idx="9">
                  <c:v>75-99</c:v>
                </c:pt>
                <c:pt idx="10">
                  <c:v>100+</c:v>
                </c:pt>
              </c:strCache>
            </c:strRef>
          </c:cat>
          <c:val>
            <c:numRef>
              <c:f>'Chart data'!$F$51:$F$61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50"/>
        <c:axId val="31286094"/>
        <c:axId val="13139391"/>
      </c:barChart>
      <c:catAx>
        <c:axId val="31286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39391"/>
        <c:crosses val="autoZero"/>
        <c:auto val="1"/>
        <c:lblOffset val="100"/>
        <c:tickLblSkip val="1"/>
        <c:noMultiLvlLbl val="0"/>
      </c:catAx>
      <c:valAx>
        <c:axId val="1313939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innings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86094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Breakdown of dismissals</a:t>
            </a:r>
          </a:p>
        </c:rich>
      </c:tx>
      <c:layout>
        <c:manualLayout>
          <c:xMode val="factor"/>
          <c:yMode val="factor"/>
          <c:x val="0.1757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41175"/>
          <c:y val="0.14475"/>
          <c:w val="0.46975"/>
          <c:h val="0.78875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4823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'Chart data'!$A$63:$A$69</c:f>
              <c:strCache>
                <c:ptCount val="7"/>
                <c:pt idx="0">
                  <c:v>Bowled</c:v>
                </c:pt>
                <c:pt idx="1">
                  <c:v>LBW</c:v>
                </c:pt>
                <c:pt idx="2">
                  <c:v>Stumped</c:v>
                </c:pt>
                <c:pt idx="3">
                  <c:v>Run Out</c:v>
                </c:pt>
                <c:pt idx="4">
                  <c:v>Caught</c:v>
                </c:pt>
                <c:pt idx="5">
                  <c:v>Hit Wicket</c:v>
                </c:pt>
                <c:pt idx="6">
                  <c:v>Not out</c:v>
                </c:pt>
              </c:strCache>
            </c:strRef>
          </c:cat>
          <c:val>
            <c:numRef>
              <c:f>'Chart data'!$F$63:$F$69</c:f>
              <c:numCache>
                <c:ptCount val="7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Breakdown of bowling</a:t>
            </a:r>
          </a:p>
        </c:rich>
      </c:tx>
      <c:layout>
        <c:manualLayout>
          <c:xMode val="factor"/>
          <c:yMode val="factor"/>
          <c:x val="0.009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08625"/>
          <c:w val="0.93025"/>
          <c:h val="0.82875"/>
        </c:manualLayout>
      </c:layout>
      <c:scatterChart>
        <c:scatterStyle val="lineMarker"/>
        <c:varyColors val="0"/>
        <c:ser>
          <c:idx val="0"/>
          <c:order val="0"/>
          <c:tx>
            <c:v>Econ rate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xVal>
            <c:numRef>
              <c:f>'Chart data'!$V$22:$V$46</c:f>
              <c:numCache>
                <c:ptCount val="25"/>
                <c:pt idx="0">
                  <c:v>2.4</c:v>
                </c:pt>
                <c:pt idx="1">
                  <c:v>7.4</c:v>
                </c:pt>
                <c:pt idx="2">
                  <c:v>9.4</c:v>
                </c:pt>
                <c:pt idx="3">
                  <c:v>13.4</c:v>
                </c:pt>
                <c:pt idx="4">
                  <c:v>15.4</c:v>
                </c:pt>
                <c:pt idx="5">
                  <c:v>18.4</c:v>
                </c:pt>
                <c:pt idx="6">
                  <c:v>22.4</c:v>
                </c:pt>
                <c:pt idx="7">
                  <c:v>25.4</c:v>
                </c:pt>
                <c:pt idx="8">
                  <c:v>28.4</c:v>
                </c:pt>
                <c:pt idx="9">
                  <c:v>31.4</c:v>
                </c:pt>
                <c:pt idx="10">
                  <c:v>33.4</c:v>
                </c:pt>
                <c:pt idx="11">
                  <c:v>36.4</c:v>
                </c:pt>
                <c:pt idx="12">
                  <c:v>39.4</c:v>
                </c:pt>
                <c:pt idx="13">
                  <c:v>40.4</c:v>
                </c:pt>
                <c:pt idx="14">
                  <c:v>43.4</c:v>
                </c:pt>
                <c:pt idx="15">
                  <c:v>43.8</c:v>
                </c:pt>
                <c:pt idx="16">
                  <c:v>46.8</c:v>
                </c:pt>
                <c:pt idx="17">
                  <c:v>49.8</c:v>
                </c:pt>
                <c:pt idx="18">
                  <c:v>53.8</c:v>
                </c:pt>
                <c:pt idx="19">
                  <c:v>56.8</c:v>
                </c:pt>
                <c:pt idx="20">
                  <c:v>59.8</c:v>
                </c:pt>
                <c:pt idx="21">
                  <c:v>61.8</c:v>
                </c:pt>
                <c:pt idx="22">
                  <c:v>64.8</c:v>
                </c:pt>
                <c:pt idx="23">
                  <c:v>69.8</c:v>
                </c:pt>
                <c:pt idx="24">
                  <c:v>69.8</c:v>
                </c:pt>
              </c:numCache>
            </c:numRef>
          </c:xVal>
          <c:yVal>
            <c:numRef>
              <c:f>'Chart data'!$W$22:$W$46</c:f>
              <c:numCache>
                <c:ptCount val="25"/>
                <c:pt idx="0">
                  <c:v>5</c:v>
                </c:pt>
                <c:pt idx="1">
                  <c:v>5.27027027027027</c:v>
                </c:pt>
                <c:pt idx="2">
                  <c:v>7.127659574468085</c:v>
                </c:pt>
                <c:pt idx="3">
                  <c:v>6.4179104477611935</c:v>
                </c:pt>
                <c:pt idx="4">
                  <c:v>6.623376623376624</c:v>
                </c:pt>
                <c:pt idx="5">
                  <c:v>5.760869565217392</c:v>
                </c:pt>
                <c:pt idx="6">
                  <c:v>5.758928571428572</c:v>
                </c:pt>
                <c:pt idx="7">
                  <c:v>6.0236220472440944</c:v>
                </c:pt>
                <c:pt idx="8">
                  <c:v>5.985915492957747</c:v>
                </c:pt>
                <c:pt idx="9">
                  <c:v>5.796178343949045</c:v>
                </c:pt>
                <c:pt idx="10">
                  <c:v>5.808383233532934</c:v>
                </c:pt>
                <c:pt idx="11">
                  <c:v>6.016483516483516</c:v>
                </c:pt>
                <c:pt idx="12">
                  <c:v>5.964467005076142</c:v>
                </c:pt>
                <c:pt idx="13">
                  <c:v>5.99009900990099</c:v>
                </c:pt>
                <c:pt idx="14">
                  <c:v>6.152073732718894</c:v>
                </c:pt>
                <c:pt idx="15">
                  <c:v>6.187214611872147</c:v>
                </c:pt>
                <c:pt idx="16">
                  <c:v>6.346153846153847</c:v>
                </c:pt>
                <c:pt idx="17">
                  <c:v>6.0843373493975905</c:v>
                </c:pt>
                <c:pt idx="18">
                  <c:v>5.947955390334573</c:v>
                </c:pt>
                <c:pt idx="19">
                  <c:v>5.950704225352113</c:v>
                </c:pt>
                <c:pt idx="20">
                  <c:v>5.96989966555184</c:v>
                </c:pt>
                <c:pt idx="21">
                  <c:v>6.003236245954692</c:v>
                </c:pt>
                <c:pt idx="22">
                  <c:v>5.895061728395062</c:v>
                </c:pt>
                <c:pt idx="23">
                  <c:v>5.730659025787966</c:v>
                </c:pt>
                <c:pt idx="24">
                  <c:v>5.730659025787966</c:v>
                </c:pt>
              </c:numCache>
            </c:numRef>
          </c:yVal>
          <c:smooth val="1"/>
        </c:ser>
        <c:ser>
          <c:idx val="1"/>
          <c:order val="1"/>
          <c:tx>
            <c:v>Wickets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'Chart data'!$V$22:$V$46</c:f>
              <c:numCache>
                <c:ptCount val="25"/>
                <c:pt idx="0">
                  <c:v>2.4</c:v>
                </c:pt>
                <c:pt idx="1">
                  <c:v>7.4</c:v>
                </c:pt>
                <c:pt idx="2">
                  <c:v>9.4</c:v>
                </c:pt>
                <c:pt idx="3">
                  <c:v>13.4</c:v>
                </c:pt>
                <c:pt idx="4">
                  <c:v>15.4</c:v>
                </c:pt>
                <c:pt idx="5">
                  <c:v>18.4</c:v>
                </c:pt>
                <c:pt idx="6">
                  <c:v>22.4</c:v>
                </c:pt>
                <c:pt idx="7">
                  <c:v>25.4</c:v>
                </c:pt>
                <c:pt idx="8">
                  <c:v>28.4</c:v>
                </c:pt>
                <c:pt idx="9">
                  <c:v>31.4</c:v>
                </c:pt>
                <c:pt idx="10">
                  <c:v>33.4</c:v>
                </c:pt>
                <c:pt idx="11">
                  <c:v>36.4</c:v>
                </c:pt>
                <c:pt idx="12">
                  <c:v>39.4</c:v>
                </c:pt>
                <c:pt idx="13">
                  <c:v>40.4</c:v>
                </c:pt>
                <c:pt idx="14">
                  <c:v>43.4</c:v>
                </c:pt>
                <c:pt idx="15">
                  <c:v>43.8</c:v>
                </c:pt>
                <c:pt idx="16">
                  <c:v>46.8</c:v>
                </c:pt>
                <c:pt idx="17">
                  <c:v>49.8</c:v>
                </c:pt>
                <c:pt idx="18">
                  <c:v>53.8</c:v>
                </c:pt>
                <c:pt idx="19">
                  <c:v>56.8</c:v>
                </c:pt>
                <c:pt idx="20">
                  <c:v>59.8</c:v>
                </c:pt>
                <c:pt idx="21">
                  <c:v>61.8</c:v>
                </c:pt>
                <c:pt idx="22">
                  <c:v>64.8</c:v>
                </c:pt>
                <c:pt idx="23">
                  <c:v>69.8</c:v>
                </c:pt>
                <c:pt idx="24">
                  <c:v>69.8</c:v>
                </c:pt>
              </c:numCache>
            </c:numRef>
          </c:xVal>
          <c:yVal>
            <c:numRef>
              <c:f>'Chart data'!$U$22:$U$46</c:f>
              <c:numCache>
                <c:ptCount val="25"/>
                <c:pt idx="0">
                  <c:v>1</c:v>
                </c:pt>
                <c:pt idx="1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5">
                  <c:v>1</c:v>
                </c:pt>
                <c:pt idx="17">
                  <c:v>2</c:v>
                </c:pt>
                <c:pt idx="20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yVal>
          <c:smooth val="0"/>
        </c:ser>
        <c:axId val="51145656"/>
        <c:axId val="57657721"/>
      </c:scatterChart>
      <c:valAx>
        <c:axId val="51145656"/>
        <c:scaling>
          <c:orientation val="minMax"/>
          <c:max val="7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 bowled</a:t>
                </a:r>
              </a:p>
            </c:rich>
          </c:tx>
          <c:layout>
            <c:manualLayout>
              <c:xMode val="factor"/>
              <c:yMode val="factor"/>
              <c:x val="0.05225"/>
              <c:y val="0.1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57721"/>
        <c:crosses val="autoZero"/>
        <c:crossBetween val="midCat"/>
        <c:dispUnits/>
        <c:majorUnit val="5"/>
      </c:valAx>
      <c:valAx>
        <c:axId val="5765772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wickets/econ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45656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65"/>
          <c:y val="0.15675"/>
          <c:w val="0.3695"/>
          <c:h val="0.09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36" right="0.5" top="0.49" bottom="0.5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6124575</xdr:colOff>
      <xdr:row>0</xdr:row>
      <xdr:rowOff>0</xdr:rowOff>
    </xdr:from>
    <xdr:to>
      <xdr:col>3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-671" t="16572" r="-292"/>
        <a:stretch>
          <a:fillRect/>
        </a:stretch>
      </xdr:blipFill>
      <xdr:spPr>
        <a:xfrm>
          <a:off x="6191250" y="0"/>
          <a:ext cx="24669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285750</xdr:colOff>
      <xdr:row>2</xdr:row>
      <xdr:rowOff>257175</xdr:rowOff>
    </xdr:to>
    <xdr:pic>
      <xdr:nvPicPr>
        <xdr:cNvPr id="1" name="Picture 1" descr="luxblack"/>
        <xdr:cNvPicPr preferRelativeResize="1">
          <a:picLocks noChangeAspect="1"/>
        </xdr:cNvPicPr>
      </xdr:nvPicPr>
      <xdr:blipFill>
        <a:blip r:embed="rId1"/>
        <a:srcRect l="25833" r="26666"/>
        <a:stretch>
          <a:fillRect/>
        </a:stretch>
      </xdr:blipFill>
      <xdr:spPr>
        <a:xfrm>
          <a:off x="19050" y="0"/>
          <a:ext cx="2667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0</xdr:row>
      <xdr:rowOff>0</xdr:rowOff>
    </xdr:from>
    <xdr:to>
      <xdr:col>8</xdr:col>
      <xdr:colOff>590550</xdr:colOff>
      <xdr:row>2</xdr:row>
      <xdr:rowOff>276225</xdr:rowOff>
    </xdr:to>
    <xdr:pic>
      <xdr:nvPicPr>
        <xdr:cNvPr id="2" name="Picture 2" descr="luxwhite"/>
        <xdr:cNvPicPr preferRelativeResize="1">
          <a:picLocks noChangeAspect="1"/>
        </xdr:cNvPicPr>
      </xdr:nvPicPr>
      <xdr:blipFill>
        <a:blip r:embed="rId2"/>
        <a:srcRect l="35111" r="36605"/>
        <a:stretch>
          <a:fillRect/>
        </a:stretch>
      </xdr:blipFill>
      <xdr:spPr>
        <a:xfrm>
          <a:off x="5219700" y="0"/>
          <a:ext cx="2762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15</xdr:row>
      <xdr:rowOff>428625</xdr:rowOff>
    </xdr:from>
    <xdr:to>
      <xdr:col>5</xdr:col>
      <xdr:colOff>447675</xdr:colOff>
      <xdr:row>17</xdr:row>
      <xdr:rowOff>219075</xdr:rowOff>
    </xdr:to>
    <xdr:pic>
      <xdr:nvPicPr>
        <xdr:cNvPr id="3" name="Picture 1" descr="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124200" y="4248150"/>
          <a:ext cx="323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15</xdr:row>
      <xdr:rowOff>447675</xdr:rowOff>
    </xdr:from>
    <xdr:to>
      <xdr:col>6</xdr:col>
      <xdr:colOff>457200</xdr:colOff>
      <xdr:row>17</xdr:row>
      <xdr:rowOff>228600</xdr:rowOff>
    </xdr:to>
    <xdr:pic>
      <xdr:nvPicPr>
        <xdr:cNvPr id="4" name="Picture 2" descr="6"/>
        <xdr:cNvPicPr preferRelativeResize="1">
          <a:picLocks noChangeAspect="0"/>
        </xdr:cNvPicPr>
      </xdr:nvPicPr>
      <xdr:blipFill>
        <a:blip r:embed="rId4"/>
        <a:srcRect l="16667" r="15475"/>
        <a:stretch>
          <a:fillRect/>
        </a:stretch>
      </xdr:blipFill>
      <xdr:spPr>
        <a:xfrm>
          <a:off x="3733800" y="4267200"/>
          <a:ext cx="3238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104775</xdr:rowOff>
    </xdr:from>
    <xdr:to>
      <xdr:col>4</xdr:col>
      <xdr:colOff>266700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0" y="1647825"/>
        <a:ext cx="2590800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104775</xdr:colOff>
      <xdr:row>9</xdr:row>
      <xdr:rowOff>85725</xdr:rowOff>
    </xdr:from>
    <xdr:to>
      <xdr:col>9</xdr:col>
      <xdr:colOff>66675</xdr:colOff>
      <xdr:row>19</xdr:row>
      <xdr:rowOff>133350</xdr:rowOff>
    </xdr:to>
    <xdr:graphicFrame>
      <xdr:nvGraphicFramePr>
        <xdr:cNvPr id="2" name="Chart 2"/>
        <xdr:cNvGraphicFramePr/>
      </xdr:nvGraphicFramePr>
      <xdr:xfrm>
        <a:off x="1666875" y="1628775"/>
        <a:ext cx="2743200" cy="166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152400</xdr:colOff>
      <xdr:row>9</xdr:row>
      <xdr:rowOff>104775</xdr:rowOff>
    </xdr:from>
    <xdr:to>
      <xdr:col>14</xdr:col>
      <xdr:colOff>276225</xdr:colOff>
      <xdr:row>20</xdr:row>
      <xdr:rowOff>0</xdr:rowOff>
    </xdr:to>
    <xdr:graphicFrame>
      <xdr:nvGraphicFramePr>
        <xdr:cNvPr id="3" name="Chart 9"/>
        <xdr:cNvGraphicFramePr/>
      </xdr:nvGraphicFramePr>
      <xdr:xfrm>
        <a:off x="4495800" y="1647825"/>
        <a:ext cx="267652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114300</xdr:colOff>
      <xdr:row>9</xdr:row>
      <xdr:rowOff>85725</xdr:rowOff>
    </xdr:from>
    <xdr:to>
      <xdr:col>19</xdr:col>
      <xdr:colOff>76200</xdr:colOff>
      <xdr:row>19</xdr:row>
      <xdr:rowOff>133350</xdr:rowOff>
    </xdr:to>
    <xdr:graphicFrame>
      <xdr:nvGraphicFramePr>
        <xdr:cNvPr id="4" name="Chart 10"/>
        <xdr:cNvGraphicFramePr/>
      </xdr:nvGraphicFramePr>
      <xdr:xfrm>
        <a:off x="6248400" y="1628775"/>
        <a:ext cx="2628900" cy="1666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152400</xdr:colOff>
      <xdr:row>29</xdr:row>
      <xdr:rowOff>19050</xdr:rowOff>
    </xdr:from>
    <xdr:to>
      <xdr:col>14</xdr:col>
      <xdr:colOff>276225</xdr:colOff>
      <xdr:row>39</xdr:row>
      <xdr:rowOff>114300</xdr:rowOff>
    </xdr:to>
    <xdr:graphicFrame>
      <xdr:nvGraphicFramePr>
        <xdr:cNvPr id="5" name="Chart 11"/>
        <xdr:cNvGraphicFramePr/>
      </xdr:nvGraphicFramePr>
      <xdr:xfrm>
        <a:off x="4495800" y="4943475"/>
        <a:ext cx="2676525" cy="1714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114300</xdr:colOff>
      <xdr:row>29</xdr:row>
      <xdr:rowOff>0</xdr:rowOff>
    </xdr:from>
    <xdr:to>
      <xdr:col>19</xdr:col>
      <xdr:colOff>76200</xdr:colOff>
      <xdr:row>39</xdr:row>
      <xdr:rowOff>47625</xdr:rowOff>
    </xdr:to>
    <xdr:graphicFrame>
      <xdr:nvGraphicFramePr>
        <xdr:cNvPr id="6" name="Chart 12"/>
        <xdr:cNvGraphicFramePr/>
      </xdr:nvGraphicFramePr>
      <xdr:xfrm>
        <a:off x="6248400" y="4924425"/>
        <a:ext cx="2628900" cy="1666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29</xdr:row>
      <xdr:rowOff>19050</xdr:rowOff>
    </xdr:from>
    <xdr:to>
      <xdr:col>4</xdr:col>
      <xdr:colOff>266700</xdr:colOff>
      <xdr:row>39</xdr:row>
      <xdr:rowOff>114300</xdr:rowOff>
    </xdr:to>
    <xdr:graphicFrame>
      <xdr:nvGraphicFramePr>
        <xdr:cNvPr id="7" name="Chart 13"/>
        <xdr:cNvGraphicFramePr/>
      </xdr:nvGraphicFramePr>
      <xdr:xfrm>
        <a:off x="0" y="4943475"/>
        <a:ext cx="2590800" cy="1714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104775</xdr:colOff>
      <xdr:row>29</xdr:row>
      <xdr:rowOff>0</xdr:rowOff>
    </xdr:from>
    <xdr:to>
      <xdr:col>9</xdr:col>
      <xdr:colOff>66675</xdr:colOff>
      <xdr:row>39</xdr:row>
      <xdr:rowOff>47625</xdr:rowOff>
    </xdr:to>
    <xdr:graphicFrame>
      <xdr:nvGraphicFramePr>
        <xdr:cNvPr id="8" name="Chart 14"/>
        <xdr:cNvGraphicFramePr/>
      </xdr:nvGraphicFramePr>
      <xdr:xfrm>
        <a:off x="1666875" y="4924425"/>
        <a:ext cx="2743200" cy="1666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</xdr:row>
      <xdr:rowOff>171450</xdr:rowOff>
    </xdr:from>
    <xdr:to>
      <xdr:col>8</xdr:col>
      <xdr:colOff>323850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47625" y="1333500"/>
        <a:ext cx="4133850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17</xdr:row>
      <xdr:rowOff>19050</xdr:rowOff>
    </xdr:from>
    <xdr:to>
      <xdr:col>9</xdr:col>
      <xdr:colOff>9525</xdr:colOff>
      <xdr:row>22</xdr:row>
      <xdr:rowOff>47625</xdr:rowOff>
    </xdr:to>
    <xdr:graphicFrame>
      <xdr:nvGraphicFramePr>
        <xdr:cNvPr id="2" name="Chart 2"/>
        <xdr:cNvGraphicFramePr/>
      </xdr:nvGraphicFramePr>
      <xdr:xfrm>
        <a:off x="57150" y="2886075"/>
        <a:ext cx="4181475" cy="83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17</xdr:row>
      <xdr:rowOff>19050</xdr:rowOff>
    </xdr:from>
    <xdr:to>
      <xdr:col>18</xdr:col>
      <xdr:colOff>342900</xdr:colOff>
      <xdr:row>22</xdr:row>
      <xdr:rowOff>47625</xdr:rowOff>
    </xdr:to>
    <xdr:graphicFrame>
      <xdr:nvGraphicFramePr>
        <xdr:cNvPr id="3" name="Chart 19"/>
        <xdr:cNvGraphicFramePr/>
      </xdr:nvGraphicFramePr>
      <xdr:xfrm>
        <a:off x="4572000" y="2886075"/>
        <a:ext cx="4210050" cy="838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28575</xdr:colOff>
      <xdr:row>8</xdr:row>
      <xdr:rowOff>28575</xdr:rowOff>
    </xdr:from>
    <xdr:to>
      <xdr:col>18</xdr:col>
      <xdr:colOff>304800</xdr:colOff>
      <xdr:row>18</xdr:row>
      <xdr:rowOff>152400</xdr:rowOff>
    </xdr:to>
    <xdr:graphicFrame>
      <xdr:nvGraphicFramePr>
        <xdr:cNvPr id="4" name="Chart 20"/>
        <xdr:cNvGraphicFramePr/>
      </xdr:nvGraphicFramePr>
      <xdr:xfrm>
        <a:off x="4581525" y="1381125"/>
        <a:ext cx="4162425" cy="1800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47625</xdr:colOff>
      <xdr:row>26</xdr:row>
      <xdr:rowOff>161925</xdr:rowOff>
    </xdr:from>
    <xdr:to>
      <xdr:col>8</xdr:col>
      <xdr:colOff>323850</xdr:colOff>
      <xdr:row>37</xdr:row>
      <xdr:rowOff>28575</xdr:rowOff>
    </xdr:to>
    <xdr:graphicFrame>
      <xdr:nvGraphicFramePr>
        <xdr:cNvPr id="5" name="Chart 21"/>
        <xdr:cNvGraphicFramePr/>
      </xdr:nvGraphicFramePr>
      <xdr:xfrm>
        <a:off x="47625" y="4572000"/>
        <a:ext cx="4133850" cy="1762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57150</xdr:colOff>
      <xdr:row>35</xdr:row>
      <xdr:rowOff>57150</xdr:rowOff>
    </xdr:from>
    <xdr:to>
      <xdr:col>9</xdr:col>
      <xdr:colOff>9525</xdr:colOff>
      <xdr:row>40</xdr:row>
      <xdr:rowOff>85725</xdr:rowOff>
    </xdr:to>
    <xdr:graphicFrame>
      <xdr:nvGraphicFramePr>
        <xdr:cNvPr id="6" name="Chart 22"/>
        <xdr:cNvGraphicFramePr/>
      </xdr:nvGraphicFramePr>
      <xdr:xfrm>
        <a:off x="57150" y="6038850"/>
        <a:ext cx="4181475" cy="838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76200</xdr:colOff>
      <xdr:row>26</xdr:row>
      <xdr:rowOff>180975</xdr:rowOff>
    </xdr:from>
    <xdr:to>
      <xdr:col>18</xdr:col>
      <xdr:colOff>352425</xdr:colOff>
      <xdr:row>36</xdr:row>
      <xdr:rowOff>152400</xdr:rowOff>
    </xdr:to>
    <xdr:graphicFrame>
      <xdr:nvGraphicFramePr>
        <xdr:cNvPr id="7" name="Chart 23"/>
        <xdr:cNvGraphicFramePr/>
      </xdr:nvGraphicFramePr>
      <xdr:xfrm>
        <a:off x="4629150" y="4591050"/>
        <a:ext cx="4162425" cy="1704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35</xdr:row>
      <xdr:rowOff>47625</xdr:rowOff>
    </xdr:from>
    <xdr:to>
      <xdr:col>19</xdr:col>
      <xdr:colOff>9525</xdr:colOff>
      <xdr:row>40</xdr:row>
      <xdr:rowOff>76200</xdr:rowOff>
    </xdr:to>
    <xdr:graphicFrame>
      <xdr:nvGraphicFramePr>
        <xdr:cNvPr id="8" name="Chart 24"/>
        <xdr:cNvGraphicFramePr/>
      </xdr:nvGraphicFramePr>
      <xdr:xfrm>
        <a:off x="4552950" y="6029325"/>
        <a:ext cx="4267200" cy="838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0.2365</cdr:x>
      <cdr:y>0.10175</cdr:y>
    </cdr:from>
    <cdr:to>
      <cdr:x>1</cdr:x>
      <cdr:y>0.19275</cdr:y>
    </cdr:to>
    <cdr:sp>
      <cdr:nvSpPr>
        <cdr:cNvPr id="1" name="Text Box 1"/>
        <cdr:cNvSpPr txBox="1">
          <a:spLocks noChangeArrowheads="1"/>
        </cdr:cNvSpPr>
      </cdr:nvSpPr>
      <cdr:spPr>
        <a:xfrm>
          <a:off x="2333625" y="666750"/>
          <a:ext cx="755332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36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Qualification = 10 matches. 
</a:t>
          </a:r>
          <a:r>
            <a:rPr lang="en-US" cap="none" sz="136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point per run; wickets and run outs = 20 points; catches and stumpings = 10 points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886950" cy="6629400"/>
    <xdr:graphicFrame>
      <xdr:nvGraphicFramePr>
        <xdr:cNvPr id="1" name="Shape 1025"/>
        <xdr:cNvGraphicFramePr/>
      </xdr:nvGraphicFramePr>
      <xdr:xfrm>
        <a:off x="0" y="0"/>
        <a:ext cx="9886950" cy="662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showGridLines="0" tabSelected="1" zoomScaleSheetLayoutView="70" zoomScalePageLayoutView="0" workbookViewId="0" topLeftCell="A1">
      <selection activeCell="A1" sqref="A1"/>
    </sheetView>
  </sheetViews>
  <sheetFormatPr defaultColWidth="10.421875" defaultRowHeight="12.75"/>
  <cols>
    <col min="1" max="1" width="0.9921875" style="1" customWidth="1"/>
    <col min="2" max="2" width="127.8515625" style="2" customWidth="1"/>
    <col min="3" max="3" width="0.9921875" style="1" customWidth="1"/>
    <col min="4" max="16384" width="10.421875" style="1" customWidth="1"/>
  </cols>
  <sheetData>
    <row r="1" ht="105.75" customHeight="1">
      <c r="B1" s="134"/>
    </row>
    <row r="2" spans="1:3" ht="5.25" customHeight="1">
      <c r="A2" s="106"/>
      <c r="B2" s="107"/>
      <c r="C2" s="106"/>
    </row>
    <row r="3" spans="1:3" ht="329.25" customHeight="1">
      <c r="A3" s="106"/>
      <c r="B3" s="108" t="s">
        <v>257</v>
      </c>
      <c r="C3" s="106"/>
    </row>
    <row r="4" spans="1:3" ht="4.5" customHeight="1">
      <c r="A4" s="106"/>
      <c r="B4" s="107"/>
      <c r="C4" s="106"/>
    </row>
    <row r="7" ht="15">
      <c r="B7" s="109" t="s">
        <v>0</v>
      </c>
    </row>
    <row r="8" ht="15">
      <c r="B8" s="110"/>
    </row>
    <row r="9" ht="15">
      <c r="B9" s="111" t="s">
        <v>258</v>
      </c>
    </row>
  </sheetData>
  <sheetProtection/>
  <printOptions/>
  <pageMargins left="0.75" right="0.75" top="0.49" bottom="0.5" header="0.5" footer="0.5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62"/>
  <sheetViews>
    <sheetView zoomScaleSheetLayoutView="85" zoomScalePageLayoutView="0" workbookViewId="0" topLeftCell="A1">
      <selection activeCell="F6" sqref="F6"/>
    </sheetView>
  </sheetViews>
  <sheetFormatPr defaultColWidth="9.140625" defaultRowHeight="12.75"/>
  <cols>
    <col min="1" max="7" width="9.00390625" style="52" customWidth="1"/>
    <col min="8" max="8" width="10.57421875" style="52" customWidth="1"/>
    <col min="9" max="9" width="9.00390625" style="52" customWidth="1"/>
    <col min="10" max="16384" width="9.140625" style="52" customWidth="1"/>
  </cols>
  <sheetData>
    <row r="1" ht="12.75"/>
    <row r="2" ht="42">
      <c r="E2" s="137" t="s">
        <v>414</v>
      </c>
    </row>
    <row r="3" s="176" customFormat="1" ht="31.5">
      <c r="E3" s="168" t="s">
        <v>413</v>
      </c>
    </row>
    <row r="5" spans="1:9" s="177" customFormat="1" ht="23.25">
      <c r="A5" s="169">
        <v>1</v>
      </c>
      <c r="B5" s="170"/>
      <c r="C5" s="170" t="s">
        <v>52</v>
      </c>
      <c r="D5" s="170"/>
      <c r="E5" s="170"/>
      <c r="F5" s="170"/>
      <c r="G5" s="170"/>
      <c r="H5" s="169">
        <v>9</v>
      </c>
      <c r="I5" s="170"/>
    </row>
    <row r="6" ht="15.75">
      <c r="I6" s="178"/>
    </row>
    <row r="7" spans="1:8" s="4" customFormat="1" ht="18.75">
      <c r="A7" s="171" t="s">
        <v>255</v>
      </c>
      <c r="C7" s="4" t="s">
        <v>229</v>
      </c>
      <c r="H7" s="172">
        <v>1</v>
      </c>
    </row>
    <row r="8" spans="1:8" s="4" customFormat="1" ht="18.75">
      <c r="A8" s="171" t="s">
        <v>255</v>
      </c>
      <c r="C8" s="4" t="s">
        <v>110</v>
      </c>
      <c r="H8" s="172">
        <v>1</v>
      </c>
    </row>
    <row r="9" spans="1:8" s="4" customFormat="1" ht="18.75">
      <c r="A9" s="171" t="s">
        <v>255</v>
      </c>
      <c r="C9" s="173" t="s">
        <v>210</v>
      </c>
      <c r="D9" s="173"/>
      <c r="E9" s="173"/>
      <c r="F9" s="179"/>
      <c r="G9" s="173"/>
      <c r="H9" s="172">
        <v>1</v>
      </c>
    </row>
    <row r="10" spans="1:8" s="4" customFormat="1" ht="18.75">
      <c r="A10" s="171" t="s">
        <v>255</v>
      </c>
      <c r="C10" s="4" t="s">
        <v>220</v>
      </c>
      <c r="H10" s="172">
        <v>1</v>
      </c>
    </row>
    <row r="11" spans="1:8" s="180" customFormat="1" ht="18.75">
      <c r="A11" s="171" t="s">
        <v>255</v>
      </c>
      <c r="B11" s="4"/>
      <c r="C11" s="4" t="s">
        <v>213</v>
      </c>
      <c r="D11" s="4"/>
      <c r="E11" s="4"/>
      <c r="F11" s="4"/>
      <c r="G11" s="4"/>
      <c r="H11" s="172">
        <v>1</v>
      </c>
    </row>
    <row r="12" spans="1:8" s="4" customFormat="1" ht="18.75">
      <c r="A12" s="171" t="s">
        <v>255</v>
      </c>
      <c r="C12" s="173" t="s">
        <v>348</v>
      </c>
      <c r="D12" s="173"/>
      <c r="E12" s="173"/>
      <c r="F12" s="179"/>
      <c r="G12" s="173"/>
      <c r="H12" s="172">
        <v>1</v>
      </c>
    </row>
    <row r="13" spans="1:8" s="4" customFormat="1" ht="18.75">
      <c r="A13" s="171" t="s">
        <v>255</v>
      </c>
      <c r="B13" s="173"/>
      <c r="C13" s="4" t="s">
        <v>53</v>
      </c>
      <c r="H13" s="172">
        <v>1</v>
      </c>
    </row>
    <row r="14" spans="1:8" s="4" customFormat="1" ht="18.75">
      <c r="A14" s="171" t="s">
        <v>255</v>
      </c>
      <c r="B14" s="173"/>
      <c r="C14" s="173" t="s">
        <v>324</v>
      </c>
      <c r="D14" s="173"/>
      <c r="E14" s="173"/>
      <c r="F14" s="179"/>
      <c r="G14" s="173"/>
      <c r="H14" s="172">
        <v>1</v>
      </c>
    </row>
    <row r="16" spans="5:9" s="181" customFormat="1" ht="39" customHeight="1">
      <c r="E16" s="137" t="s">
        <v>415</v>
      </c>
      <c r="I16" s="178"/>
    </row>
    <row r="17" spans="3:12" ht="12.75">
      <c r="C17" s="54"/>
      <c r="D17" s="54"/>
      <c r="F17" s="54"/>
      <c r="H17" s="54"/>
      <c r="J17" s="54"/>
      <c r="L17" s="54"/>
    </row>
    <row r="18" spans="4:10" s="4" customFormat="1" ht="18.75">
      <c r="D18" s="174" t="s">
        <v>154</v>
      </c>
      <c r="E18" s="174" t="s">
        <v>8</v>
      </c>
      <c r="H18" s="175" t="s">
        <v>155</v>
      </c>
      <c r="I18" s="172"/>
      <c r="J18" s="172"/>
    </row>
    <row r="19" spans="1:8" s="4" customFormat="1" ht="18.75">
      <c r="A19" s="139">
        <v>1</v>
      </c>
      <c r="B19" s="4" t="s">
        <v>348</v>
      </c>
      <c r="D19" s="4">
        <v>2</v>
      </c>
      <c r="E19" s="4">
        <v>50</v>
      </c>
      <c r="F19" s="4">
        <v>9</v>
      </c>
      <c r="G19" s="4">
        <v>1</v>
      </c>
      <c r="H19" s="183">
        <v>0.84</v>
      </c>
    </row>
    <row r="20" spans="1:8" s="4" customFormat="1" ht="18.75">
      <c r="A20" s="139">
        <v>2</v>
      </c>
      <c r="B20" s="173" t="s">
        <v>229</v>
      </c>
      <c r="D20" s="4">
        <v>4</v>
      </c>
      <c r="E20" s="4">
        <v>73</v>
      </c>
      <c r="F20" s="173">
        <v>10</v>
      </c>
      <c r="G20" s="173">
        <v>1</v>
      </c>
      <c r="H20" s="184">
        <v>0.6301369863013698</v>
      </c>
    </row>
    <row r="21" spans="1:8" s="4" customFormat="1" ht="18.75">
      <c r="A21" s="139">
        <v>3</v>
      </c>
      <c r="B21" s="173" t="s">
        <v>77</v>
      </c>
      <c r="D21" s="4">
        <v>5</v>
      </c>
      <c r="E21" s="4">
        <v>57</v>
      </c>
      <c r="F21" s="173">
        <v>8</v>
      </c>
      <c r="G21" s="173">
        <v>0</v>
      </c>
      <c r="H21" s="184">
        <v>0.5614035087719298</v>
      </c>
    </row>
    <row r="22" spans="1:8" s="4" customFormat="1" ht="18.75">
      <c r="A22" s="139">
        <v>4</v>
      </c>
      <c r="B22" s="173" t="s">
        <v>110</v>
      </c>
      <c r="D22" s="4">
        <v>14</v>
      </c>
      <c r="E22" s="4">
        <v>185</v>
      </c>
      <c r="F22" s="173">
        <v>23</v>
      </c>
      <c r="G22" s="173">
        <v>1</v>
      </c>
      <c r="H22" s="184">
        <v>0.5297297297297298</v>
      </c>
    </row>
    <row r="23" spans="1:8" s="4" customFormat="1" ht="18.75">
      <c r="A23" s="139">
        <v>5</v>
      </c>
      <c r="B23" s="4" t="s">
        <v>215</v>
      </c>
      <c r="D23" s="4">
        <v>5</v>
      </c>
      <c r="E23" s="4">
        <v>79</v>
      </c>
      <c r="F23" s="173">
        <v>10</v>
      </c>
      <c r="G23" s="173">
        <v>0</v>
      </c>
      <c r="H23" s="184">
        <v>0.5063291139240507</v>
      </c>
    </row>
    <row r="24" spans="1:9" s="4" customFormat="1" ht="18.75">
      <c r="A24" s="139">
        <v>6</v>
      </c>
      <c r="B24" s="173" t="s">
        <v>52</v>
      </c>
      <c r="D24" s="4">
        <v>20</v>
      </c>
      <c r="E24" s="4">
        <v>423</v>
      </c>
      <c r="F24" s="173">
        <v>40</v>
      </c>
      <c r="G24" s="173">
        <v>9</v>
      </c>
      <c r="H24" s="184">
        <v>0.5059101654846335</v>
      </c>
      <c r="I24" s="182"/>
    </row>
    <row r="25" spans="1:9" s="4" customFormat="1" ht="18.75">
      <c r="A25" s="139">
        <v>7</v>
      </c>
      <c r="B25" s="173" t="s">
        <v>61</v>
      </c>
      <c r="D25" s="4">
        <v>3</v>
      </c>
      <c r="E25" s="4">
        <v>81</v>
      </c>
      <c r="F25" s="4">
        <v>10</v>
      </c>
      <c r="G25" s="4">
        <v>0</v>
      </c>
      <c r="H25" s="183">
        <v>0.49382716049382713</v>
      </c>
      <c r="I25" s="182"/>
    </row>
    <row r="26" spans="1:9" s="4" customFormat="1" ht="18.75">
      <c r="A26" s="139">
        <v>8</v>
      </c>
      <c r="B26" s="173" t="s">
        <v>210</v>
      </c>
      <c r="D26" s="4">
        <v>10</v>
      </c>
      <c r="E26" s="4">
        <v>161</v>
      </c>
      <c r="F26" s="173">
        <v>17</v>
      </c>
      <c r="G26" s="173">
        <v>1</v>
      </c>
      <c r="H26" s="184">
        <v>0.45962732919254656</v>
      </c>
      <c r="I26" s="182"/>
    </row>
    <row r="27" spans="1:9" s="4" customFormat="1" ht="18.75">
      <c r="A27" s="139">
        <v>9</v>
      </c>
      <c r="B27" s="173" t="s">
        <v>417</v>
      </c>
      <c r="D27" s="4">
        <v>5</v>
      </c>
      <c r="E27" s="4">
        <v>59</v>
      </c>
      <c r="F27" s="173">
        <v>6</v>
      </c>
      <c r="G27" s="173">
        <v>0</v>
      </c>
      <c r="H27" s="184">
        <v>0.4067796610169492</v>
      </c>
      <c r="I27" s="182"/>
    </row>
    <row r="28" spans="1:9" s="4" customFormat="1" ht="18.75">
      <c r="A28" s="139">
        <v>10</v>
      </c>
      <c r="B28" s="4" t="s">
        <v>416</v>
      </c>
      <c r="D28" s="4">
        <v>10</v>
      </c>
      <c r="E28" s="4">
        <v>194</v>
      </c>
      <c r="F28" s="4">
        <v>18</v>
      </c>
      <c r="G28" s="4">
        <v>1</v>
      </c>
      <c r="H28" s="183">
        <v>0.4020618556701031</v>
      </c>
      <c r="I28" s="182"/>
    </row>
    <row r="29" spans="1:9" s="4" customFormat="1" ht="18.75">
      <c r="A29" s="139">
        <v>11</v>
      </c>
      <c r="B29" s="4" t="s">
        <v>53</v>
      </c>
      <c r="D29" s="4">
        <v>10</v>
      </c>
      <c r="E29" s="4">
        <v>115</v>
      </c>
      <c r="F29" s="4">
        <v>10</v>
      </c>
      <c r="G29" s="4">
        <v>1</v>
      </c>
      <c r="H29" s="183">
        <v>0.4</v>
      </c>
      <c r="I29" s="182"/>
    </row>
    <row r="30" spans="1:9" s="4" customFormat="1" ht="18.75">
      <c r="A30" s="139">
        <v>12</v>
      </c>
      <c r="B30" s="173" t="s">
        <v>223</v>
      </c>
      <c r="D30" s="4">
        <v>22</v>
      </c>
      <c r="E30" s="4">
        <v>136</v>
      </c>
      <c r="F30" s="173">
        <v>12</v>
      </c>
      <c r="G30" s="173">
        <v>0</v>
      </c>
      <c r="H30" s="184">
        <v>0.35294117647058826</v>
      </c>
      <c r="I30" s="182"/>
    </row>
    <row r="31" spans="1:9" s="4" customFormat="1" ht="18.75">
      <c r="A31" s="139">
        <v>13</v>
      </c>
      <c r="B31" s="4" t="s">
        <v>76</v>
      </c>
      <c r="D31" s="4">
        <v>17</v>
      </c>
      <c r="E31" s="4">
        <v>147</v>
      </c>
      <c r="F31" s="4">
        <v>12</v>
      </c>
      <c r="G31" s="4">
        <v>0</v>
      </c>
      <c r="H31" s="183">
        <v>0.32653061224489793</v>
      </c>
      <c r="I31" s="182"/>
    </row>
    <row r="32" spans="1:9" s="4" customFormat="1" ht="18.75">
      <c r="A32" s="139">
        <v>14</v>
      </c>
      <c r="B32" s="173" t="s">
        <v>327</v>
      </c>
      <c r="D32" s="4">
        <v>11</v>
      </c>
      <c r="E32" s="4">
        <v>141</v>
      </c>
      <c r="F32" s="173">
        <v>9</v>
      </c>
      <c r="G32" s="173">
        <v>0</v>
      </c>
      <c r="H32" s="184">
        <v>0.2553191489361702</v>
      </c>
      <c r="I32" s="182"/>
    </row>
    <row r="33" spans="1:9" s="4" customFormat="1" ht="18.75">
      <c r="A33" s="139">
        <v>15</v>
      </c>
      <c r="B33" s="173" t="s">
        <v>222</v>
      </c>
      <c r="D33" s="4">
        <v>10</v>
      </c>
      <c r="E33" s="4">
        <v>115</v>
      </c>
      <c r="F33" s="173">
        <v>5</v>
      </c>
      <c r="G33" s="173">
        <v>0</v>
      </c>
      <c r="H33" s="184">
        <v>0.17391304347826086</v>
      </c>
      <c r="I33" s="182"/>
    </row>
    <row r="34" spans="1:9" s="4" customFormat="1" ht="18.75">
      <c r="A34" s="139">
        <v>16</v>
      </c>
      <c r="B34" s="173" t="s">
        <v>217</v>
      </c>
      <c r="D34" s="4">
        <v>7</v>
      </c>
      <c r="E34" s="4">
        <v>108</v>
      </c>
      <c r="F34" s="173">
        <v>4</v>
      </c>
      <c r="G34" s="173">
        <v>0</v>
      </c>
      <c r="H34" s="184">
        <v>0.14814814814814814</v>
      </c>
      <c r="I34" s="182"/>
    </row>
    <row r="35" spans="2:9" s="4" customFormat="1" ht="18.75">
      <c r="B35" s="173"/>
      <c r="F35" s="173"/>
      <c r="G35" s="173"/>
      <c r="H35" s="173"/>
      <c r="I35" s="182"/>
    </row>
    <row r="36" spans="2:9" s="4" customFormat="1" ht="18.75">
      <c r="B36" s="173"/>
      <c r="F36" s="173"/>
      <c r="G36" s="173"/>
      <c r="H36" s="173"/>
      <c r="I36" s="182"/>
    </row>
    <row r="37" spans="2:9" s="4" customFormat="1" ht="18.75">
      <c r="B37" s="173"/>
      <c r="F37" s="173"/>
      <c r="G37" s="173"/>
      <c r="H37" s="173"/>
      <c r="I37" s="182"/>
    </row>
    <row r="38" spans="2:9" s="4" customFormat="1" ht="18.75">
      <c r="B38" s="173"/>
      <c r="F38" s="173"/>
      <c r="G38" s="173"/>
      <c r="H38" s="173"/>
      <c r="I38" s="182"/>
    </row>
    <row r="39" spans="2:9" s="4" customFormat="1" ht="18.75">
      <c r="B39" s="173"/>
      <c r="F39" s="173"/>
      <c r="G39" s="173"/>
      <c r="H39" s="173"/>
      <c r="I39" s="182"/>
    </row>
    <row r="40" spans="2:9" s="4" customFormat="1" ht="18.75">
      <c r="B40" s="173"/>
      <c r="F40" s="173"/>
      <c r="G40" s="173"/>
      <c r="H40" s="173"/>
      <c r="I40" s="182"/>
    </row>
    <row r="41" spans="2:9" s="4" customFormat="1" ht="12.75" customHeight="1">
      <c r="B41" s="173"/>
      <c r="F41" s="173"/>
      <c r="G41" s="173"/>
      <c r="H41" s="173"/>
      <c r="I41" s="182"/>
    </row>
    <row r="42" spans="2:9" s="4" customFormat="1" ht="18.75">
      <c r="B42" s="173"/>
      <c r="F42" s="173"/>
      <c r="G42" s="173"/>
      <c r="H42" s="173"/>
      <c r="I42" s="182"/>
    </row>
    <row r="43" spans="2:9" s="4" customFormat="1" ht="12.75" customHeight="1">
      <c r="B43" s="173"/>
      <c r="F43" s="173"/>
      <c r="G43" s="173"/>
      <c r="H43" s="173"/>
      <c r="I43" s="182"/>
    </row>
    <row r="44" s="4" customFormat="1" ht="12.75" customHeight="1">
      <c r="I44" s="182"/>
    </row>
    <row r="45" spans="2:9" s="4" customFormat="1" ht="12.75" customHeight="1">
      <c r="B45" s="173"/>
      <c r="F45" s="173"/>
      <c r="G45" s="173"/>
      <c r="H45" s="173"/>
      <c r="I45" s="182"/>
    </row>
    <row r="46" spans="2:9" s="4" customFormat="1" ht="12.75" customHeight="1">
      <c r="B46" s="173"/>
      <c r="F46" s="173"/>
      <c r="G46" s="173"/>
      <c r="H46" s="173"/>
      <c r="I46" s="182"/>
    </row>
    <row r="47" spans="2:9" s="4" customFormat="1" ht="12.75" customHeight="1">
      <c r="B47" s="173"/>
      <c r="F47" s="173"/>
      <c r="G47" s="173"/>
      <c r="H47" s="173"/>
      <c r="I47" s="182"/>
    </row>
    <row r="48" s="4" customFormat="1" ht="18.75">
      <c r="I48" s="182"/>
    </row>
    <row r="49" spans="2:9" s="4" customFormat="1" ht="12.75" customHeight="1">
      <c r="B49" s="173"/>
      <c r="F49" s="173"/>
      <c r="G49" s="173"/>
      <c r="H49" s="173"/>
      <c r="I49" s="182"/>
    </row>
    <row r="50" spans="2:9" s="4" customFormat="1" ht="12.75" customHeight="1">
      <c r="B50" s="173"/>
      <c r="F50" s="173"/>
      <c r="G50" s="173"/>
      <c r="H50" s="173"/>
      <c r="I50" s="182"/>
    </row>
    <row r="51" spans="2:9" s="4" customFormat="1" ht="12.75" customHeight="1">
      <c r="B51" s="173"/>
      <c r="F51" s="173"/>
      <c r="G51" s="173"/>
      <c r="H51" s="173"/>
      <c r="I51" s="182"/>
    </row>
    <row r="52" s="4" customFormat="1" ht="12.75" customHeight="1">
      <c r="I52" s="182"/>
    </row>
    <row r="53" s="4" customFormat="1" ht="12.75" customHeight="1"/>
    <row r="54" spans="2:8" s="4" customFormat="1" ht="12.75" customHeight="1">
      <c r="B54" s="173"/>
      <c r="F54" s="173"/>
      <c r="G54" s="173"/>
      <c r="H54" s="173"/>
    </row>
    <row r="55" s="4" customFormat="1" ht="12.75" customHeight="1"/>
    <row r="56" spans="2:8" s="4" customFormat="1" ht="12.75" customHeight="1">
      <c r="B56" s="173"/>
      <c r="F56" s="173"/>
      <c r="G56" s="173"/>
      <c r="H56" s="173"/>
    </row>
    <row r="57" s="4" customFormat="1" ht="12.75" customHeight="1">
      <c r="B57" s="173"/>
    </row>
    <row r="58" spans="2:8" s="4" customFormat="1" ht="12.75" customHeight="1">
      <c r="B58" s="173"/>
      <c r="F58" s="173"/>
      <c r="G58" s="173"/>
      <c r="H58" s="173"/>
    </row>
    <row r="59" spans="2:8" s="4" customFormat="1" ht="12.75" customHeight="1">
      <c r="B59" s="173"/>
      <c r="F59" s="173"/>
      <c r="G59" s="173"/>
      <c r="H59" s="173"/>
    </row>
    <row r="60" spans="2:8" s="4" customFormat="1" ht="12.75" customHeight="1">
      <c r="B60" s="173"/>
      <c r="F60" s="173"/>
      <c r="G60" s="173"/>
      <c r="H60" s="173"/>
    </row>
    <row r="61" spans="2:8" s="4" customFormat="1" ht="12.75" customHeight="1">
      <c r="B61" s="173"/>
      <c r="F61" s="173"/>
      <c r="G61" s="173"/>
      <c r="H61" s="173"/>
    </row>
    <row r="62" spans="2:8" s="4" customFormat="1" ht="18.75">
      <c r="B62" s="173"/>
      <c r="F62" s="173"/>
      <c r="G62" s="173"/>
      <c r="H62" s="173"/>
    </row>
    <row r="63" s="4" customFormat="1" ht="18.75"/>
    <row r="64" s="4" customFormat="1" ht="18.75"/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57"/>
  <sheetViews>
    <sheetView showGridLines="0" zoomScaleSheetLayoutView="100" zoomScalePageLayoutView="0" workbookViewId="0" topLeftCell="A1">
      <selection activeCell="V16" sqref="V16"/>
    </sheetView>
  </sheetViews>
  <sheetFormatPr defaultColWidth="9.140625" defaultRowHeight="12.75"/>
  <cols>
    <col min="1" max="1" width="17.7109375" style="0" customWidth="1"/>
    <col min="2" max="8" width="5.7109375" style="0" customWidth="1"/>
    <col min="9" max="9" width="7.421875" style="0" customWidth="1"/>
    <col min="10" max="10" width="3.421875" style="0" customWidth="1"/>
    <col min="11" max="11" width="17.7109375" style="0" customWidth="1"/>
    <col min="12" max="19" width="5.7109375" style="0" customWidth="1"/>
  </cols>
  <sheetData>
    <row r="1" spans="1:19" s="9" customFormat="1" ht="3" customHeight="1">
      <c r="A1" s="200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</row>
    <row r="2" spans="1:19" s="9" customFormat="1" ht="36">
      <c r="A2" s="199" t="s">
        <v>401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</row>
    <row r="3" spans="1:19" s="9" customFormat="1" ht="3" customHeight="1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</row>
    <row r="4" s="30" customFormat="1" ht="4.5" customHeight="1"/>
    <row r="5" spans="1:20" s="31" customFormat="1" ht="15">
      <c r="A5" s="84"/>
      <c r="B5" s="99" t="s">
        <v>68</v>
      </c>
      <c r="C5" s="99" t="s">
        <v>69</v>
      </c>
      <c r="D5" s="99" t="s">
        <v>70</v>
      </c>
      <c r="E5" s="99" t="s">
        <v>92</v>
      </c>
      <c r="F5" s="99" t="s">
        <v>146</v>
      </c>
      <c r="G5" s="99" t="s">
        <v>72</v>
      </c>
      <c r="H5" s="99" t="s">
        <v>73</v>
      </c>
      <c r="I5" s="100" t="s">
        <v>74</v>
      </c>
      <c r="J5" s="79"/>
      <c r="K5" s="88"/>
      <c r="L5" s="102" t="s">
        <v>68</v>
      </c>
      <c r="M5" s="102" t="s">
        <v>69</v>
      </c>
      <c r="N5" s="102" t="s">
        <v>70</v>
      </c>
      <c r="O5" s="102" t="s">
        <v>92</v>
      </c>
      <c r="P5" s="102" t="s">
        <v>146</v>
      </c>
      <c r="Q5" s="102" t="s">
        <v>72</v>
      </c>
      <c r="R5" s="102" t="s">
        <v>73</v>
      </c>
      <c r="S5" s="103" t="s">
        <v>74</v>
      </c>
      <c r="T5" s="32"/>
    </row>
    <row r="6" spans="1:20" s="31" customFormat="1" ht="15">
      <c r="A6" s="67" t="str">
        <f>'Chart data'!A21</f>
        <v>Vijay Anand</v>
      </c>
      <c r="B6" s="90">
        <f>Batting!C9</f>
        <v>21</v>
      </c>
      <c r="C6" s="90">
        <f>Batting!D9</f>
        <v>20</v>
      </c>
      <c r="D6" s="90">
        <f>Batting!E9</f>
        <v>10</v>
      </c>
      <c r="E6" s="90">
        <f>Batting!F9</f>
        <v>423</v>
      </c>
      <c r="F6" s="90">
        <f>Batting!G9</f>
        <v>42.3</v>
      </c>
      <c r="G6" s="90">
        <f>Batting!H9</f>
        <v>2</v>
      </c>
      <c r="H6" s="90">
        <f>Batting!I9</f>
        <v>0</v>
      </c>
      <c r="I6" s="101" t="str">
        <f>Batting!J9</f>
        <v>64</v>
      </c>
      <c r="J6" s="79"/>
      <c r="K6" s="68" t="str">
        <f>'Chart data'!I21</f>
        <v>Rick Smith</v>
      </c>
      <c r="L6" s="104">
        <f>Batting!C14</f>
        <v>14</v>
      </c>
      <c r="M6" s="104">
        <f>Batting!D14</f>
        <v>14</v>
      </c>
      <c r="N6" s="104">
        <f>Batting!E14</f>
        <v>2</v>
      </c>
      <c r="O6" s="104">
        <f>Batting!F14</f>
        <v>185</v>
      </c>
      <c r="P6" s="189">
        <f>Batting!G14</f>
        <v>15.42</v>
      </c>
      <c r="Q6" s="104">
        <f>Batting!H14</f>
        <v>0</v>
      </c>
      <c r="R6" s="104">
        <f>Batting!I14</f>
        <v>0</v>
      </c>
      <c r="S6" s="105" t="str">
        <f>Batting!J14</f>
        <v>36</v>
      </c>
      <c r="T6" s="32"/>
    </row>
    <row r="7" spans="1:20" s="31" customFormat="1" ht="15">
      <c r="A7" s="140"/>
      <c r="B7" s="141" t="s">
        <v>156</v>
      </c>
      <c r="C7" s="44">
        <f>'Chart data'!B78</f>
        <v>40</v>
      </c>
      <c r="D7" s="141" t="s">
        <v>157</v>
      </c>
      <c r="E7" s="44">
        <f>'Chart data'!B79</f>
        <v>9</v>
      </c>
      <c r="F7" s="79"/>
      <c r="G7" s="79"/>
      <c r="H7" s="141" t="s">
        <v>158</v>
      </c>
      <c r="I7" s="144">
        <f>'Chart data'!B80</f>
        <v>0.5059101654846335</v>
      </c>
      <c r="J7" s="79"/>
      <c r="K7" s="140"/>
      <c r="L7" s="141" t="s">
        <v>156</v>
      </c>
      <c r="M7" s="44">
        <f>'Chart data'!J78</f>
        <v>23</v>
      </c>
      <c r="N7" s="141" t="s">
        <v>157</v>
      </c>
      <c r="O7" s="44">
        <f>'Chart data'!J79</f>
        <v>1</v>
      </c>
      <c r="P7" s="79"/>
      <c r="Q7" s="79"/>
      <c r="R7" s="141" t="s">
        <v>158</v>
      </c>
      <c r="S7" s="144">
        <f>'Chart data'!J80</f>
        <v>0.5297297297297298</v>
      </c>
      <c r="T7" s="32"/>
    </row>
    <row r="8" spans="1:20" s="31" customFormat="1" ht="15">
      <c r="A8" s="91" t="s">
        <v>147</v>
      </c>
      <c r="B8" s="32"/>
      <c r="C8" s="32"/>
      <c r="D8" s="81">
        <f>'Chart data'!B71</f>
        <v>141</v>
      </c>
      <c r="E8" s="30" t="s">
        <v>405</v>
      </c>
      <c r="F8" s="32"/>
      <c r="G8" s="32"/>
      <c r="H8" s="32"/>
      <c r="I8" s="87"/>
      <c r="J8" s="79"/>
      <c r="K8" s="91" t="s">
        <v>147</v>
      </c>
      <c r="L8" s="32"/>
      <c r="M8" s="80"/>
      <c r="N8" s="81">
        <f>'Chart data'!J71</f>
        <v>60</v>
      </c>
      <c r="O8" s="30" t="s">
        <v>403</v>
      </c>
      <c r="P8" s="32"/>
      <c r="Q8" s="32"/>
      <c r="R8" s="32"/>
      <c r="S8" s="87"/>
      <c r="T8" s="32"/>
    </row>
    <row r="9" spans="1:20" ht="15">
      <c r="A9" s="91" t="s">
        <v>152</v>
      </c>
      <c r="B9" s="79"/>
      <c r="C9" s="79"/>
      <c r="D9" s="82">
        <f>'Chart data'!B73</f>
        <v>84.53311258278146</v>
      </c>
      <c r="E9" s="30" t="s">
        <v>409</v>
      </c>
      <c r="F9" s="66"/>
      <c r="G9" s="66"/>
      <c r="H9" s="79"/>
      <c r="I9" s="70"/>
      <c r="J9" s="66"/>
      <c r="K9" s="91" t="s">
        <v>152</v>
      </c>
      <c r="L9" s="79"/>
      <c r="M9" s="80"/>
      <c r="N9" s="83">
        <f>'Chart data'!J73</f>
        <v>93.39900662251655</v>
      </c>
      <c r="O9" s="30" t="s">
        <v>408</v>
      </c>
      <c r="P9" s="24"/>
      <c r="Q9" s="24"/>
      <c r="R9" s="24"/>
      <c r="S9" s="72"/>
      <c r="T9" s="24"/>
    </row>
    <row r="10" spans="1:20" ht="12.75">
      <c r="A10" s="69"/>
      <c r="B10" s="66"/>
      <c r="C10" s="66"/>
      <c r="D10" s="66"/>
      <c r="E10" s="66"/>
      <c r="F10" s="66"/>
      <c r="G10" s="66"/>
      <c r="H10" s="66"/>
      <c r="I10" s="70"/>
      <c r="J10" s="66"/>
      <c r="K10" s="71"/>
      <c r="L10" s="24"/>
      <c r="M10" s="24"/>
      <c r="N10" s="24"/>
      <c r="O10" s="24"/>
      <c r="P10" s="24"/>
      <c r="Q10" s="24"/>
      <c r="R10" s="24"/>
      <c r="S10" s="72"/>
      <c r="T10" s="24"/>
    </row>
    <row r="11" spans="1:20" ht="12.75">
      <c r="A11" s="69"/>
      <c r="B11" s="66"/>
      <c r="C11" s="66"/>
      <c r="D11" s="66"/>
      <c r="E11" s="66"/>
      <c r="F11" s="66"/>
      <c r="G11" s="66"/>
      <c r="H11" s="66"/>
      <c r="I11" s="70"/>
      <c r="J11" s="66"/>
      <c r="K11" s="71"/>
      <c r="L11" s="24"/>
      <c r="M11" s="24"/>
      <c r="N11" s="24"/>
      <c r="O11" s="24"/>
      <c r="P11" s="24"/>
      <c r="Q11" s="24"/>
      <c r="R11" s="24"/>
      <c r="S11" s="72"/>
      <c r="T11" s="24"/>
    </row>
    <row r="12" spans="1:20" ht="12.75">
      <c r="A12" s="69"/>
      <c r="B12" s="66"/>
      <c r="C12" s="66"/>
      <c r="D12" s="66"/>
      <c r="E12" s="66"/>
      <c r="F12" s="66"/>
      <c r="G12" s="66"/>
      <c r="H12" s="66"/>
      <c r="I12" s="70"/>
      <c r="J12" s="66"/>
      <c r="K12" s="71"/>
      <c r="L12" s="24"/>
      <c r="M12" s="24"/>
      <c r="N12" s="24"/>
      <c r="O12" s="24"/>
      <c r="P12" s="24"/>
      <c r="Q12" s="24"/>
      <c r="R12" s="24"/>
      <c r="S12" s="72"/>
      <c r="T12" s="24"/>
    </row>
    <row r="13" spans="1:20" ht="12.75">
      <c r="A13" s="69"/>
      <c r="B13" s="66"/>
      <c r="C13" s="66"/>
      <c r="D13" s="66"/>
      <c r="E13" s="66"/>
      <c r="F13" s="66"/>
      <c r="G13" s="66"/>
      <c r="H13" s="66"/>
      <c r="I13" s="70"/>
      <c r="J13" s="66"/>
      <c r="K13" s="71"/>
      <c r="L13" s="24"/>
      <c r="M13" s="24"/>
      <c r="N13" s="24"/>
      <c r="O13" s="24"/>
      <c r="P13" s="24"/>
      <c r="Q13" s="24"/>
      <c r="R13" s="24"/>
      <c r="S13" s="72"/>
      <c r="T13" s="24"/>
    </row>
    <row r="14" spans="1:20" ht="12.75">
      <c r="A14" s="69"/>
      <c r="B14" s="66"/>
      <c r="C14" s="66"/>
      <c r="D14" s="66"/>
      <c r="E14" s="66"/>
      <c r="F14" s="66"/>
      <c r="G14" s="66"/>
      <c r="H14" s="66"/>
      <c r="I14" s="70"/>
      <c r="J14" s="66"/>
      <c r="K14" s="71"/>
      <c r="L14" s="24"/>
      <c r="M14" s="24"/>
      <c r="N14" s="24"/>
      <c r="O14" s="24"/>
      <c r="P14" s="24"/>
      <c r="Q14" s="24"/>
      <c r="R14" s="24"/>
      <c r="S14" s="72"/>
      <c r="T14" s="24"/>
    </row>
    <row r="15" spans="1:20" ht="12.75">
      <c r="A15" s="69"/>
      <c r="B15" s="66"/>
      <c r="C15" s="66"/>
      <c r="D15" s="66"/>
      <c r="E15" s="66"/>
      <c r="F15" s="66"/>
      <c r="G15" s="66"/>
      <c r="H15" s="66"/>
      <c r="I15" s="70"/>
      <c r="J15" s="66"/>
      <c r="K15" s="71"/>
      <c r="L15" s="24"/>
      <c r="M15" s="24"/>
      <c r="N15" s="24"/>
      <c r="O15" s="24"/>
      <c r="P15" s="24"/>
      <c r="Q15" s="24"/>
      <c r="R15" s="24"/>
      <c r="S15" s="72"/>
      <c r="T15" s="24"/>
    </row>
    <row r="16" spans="1:20" ht="12.75">
      <c r="A16" s="69"/>
      <c r="B16" s="66"/>
      <c r="C16" s="66"/>
      <c r="D16" s="66"/>
      <c r="E16" s="66"/>
      <c r="F16" s="66"/>
      <c r="G16" s="66"/>
      <c r="H16" s="66"/>
      <c r="I16" s="70"/>
      <c r="J16" s="66"/>
      <c r="K16" s="71"/>
      <c r="L16" s="24"/>
      <c r="M16" s="24"/>
      <c r="N16" s="24"/>
      <c r="O16" s="24"/>
      <c r="P16" s="24"/>
      <c r="Q16" s="24"/>
      <c r="R16" s="24"/>
      <c r="S16" s="72"/>
      <c r="T16" s="24"/>
    </row>
    <row r="17" spans="1:20" ht="12.75">
      <c r="A17" s="69"/>
      <c r="B17" s="66"/>
      <c r="C17" s="66"/>
      <c r="D17" s="66"/>
      <c r="E17" s="66"/>
      <c r="F17" s="66"/>
      <c r="G17" s="66"/>
      <c r="H17" s="66"/>
      <c r="I17" s="70"/>
      <c r="J17" s="66"/>
      <c r="K17" s="71"/>
      <c r="L17" s="24"/>
      <c r="M17" s="24"/>
      <c r="N17" s="24"/>
      <c r="O17" s="24"/>
      <c r="P17" s="24"/>
      <c r="Q17" s="24"/>
      <c r="R17" s="24"/>
      <c r="S17" s="72"/>
      <c r="T17" s="24"/>
    </row>
    <row r="18" spans="1:20" ht="12.75">
      <c r="A18" s="69"/>
      <c r="B18" s="66"/>
      <c r="C18" s="66"/>
      <c r="D18" s="66"/>
      <c r="E18" s="66"/>
      <c r="F18" s="66"/>
      <c r="G18" s="66"/>
      <c r="H18" s="66"/>
      <c r="I18" s="70"/>
      <c r="J18" s="66"/>
      <c r="K18" s="71"/>
      <c r="L18" s="24"/>
      <c r="M18" s="24"/>
      <c r="N18" s="24"/>
      <c r="O18" s="24"/>
      <c r="P18" s="24"/>
      <c r="Q18" s="24"/>
      <c r="R18" s="24"/>
      <c r="S18" s="72"/>
      <c r="T18" s="24"/>
    </row>
    <row r="19" spans="1:20" ht="12.75">
      <c r="A19" s="69"/>
      <c r="B19" s="66"/>
      <c r="C19" s="66"/>
      <c r="D19" s="66"/>
      <c r="E19" s="66"/>
      <c r="F19" s="66"/>
      <c r="G19" s="66"/>
      <c r="H19" s="66"/>
      <c r="I19" s="70"/>
      <c r="J19" s="66"/>
      <c r="K19" s="71"/>
      <c r="L19" s="24"/>
      <c r="M19" s="24"/>
      <c r="N19" s="24"/>
      <c r="O19" s="24"/>
      <c r="P19" s="24"/>
      <c r="Q19" s="24"/>
      <c r="R19" s="24"/>
      <c r="S19" s="72"/>
      <c r="T19" s="24"/>
    </row>
    <row r="20" spans="1:20" ht="12.75">
      <c r="A20" s="69"/>
      <c r="B20" s="66"/>
      <c r="C20" s="66"/>
      <c r="D20" s="66"/>
      <c r="E20" s="66"/>
      <c r="F20" s="66"/>
      <c r="G20" s="66"/>
      <c r="H20" s="66"/>
      <c r="I20" s="70"/>
      <c r="J20" s="66"/>
      <c r="K20" s="71"/>
      <c r="L20" s="24"/>
      <c r="M20" s="24"/>
      <c r="N20" s="24"/>
      <c r="O20" s="24"/>
      <c r="P20" s="24"/>
      <c r="Q20" s="24"/>
      <c r="R20" s="24"/>
      <c r="S20" s="72"/>
      <c r="T20" s="24"/>
    </row>
    <row r="21" spans="1:20" ht="12.75">
      <c r="A21" s="73"/>
      <c r="B21" s="74"/>
      <c r="C21" s="74"/>
      <c r="D21" s="74"/>
      <c r="E21" s="74"/>
      <c r="F21" s="74"/>
      <c r="G21" s="74"/>
      <c r="H21" s="74"/>
      <c r="I21" s="75"/>
      <c r="J21" s="66"/>
      <c r="K21" s="76"/>
      <c r="L21" s="77"/>
      <c r="M21" s="77"/>
      <c r="N21" s="77"/>
      <c r="O21" s="77"/>
      <c r="P21" s="77"/>
      <c r="Q21" s="77"/>
      <c r="R21" s="77"/>
      <c r="S21" s="78"/>
      <c r="T21" s="24"/>
    </row>
    <row r="22" spans="1:20" ht="12.7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24"/>
      <c r="L22" s="24"/>
      <c r="M22" s="24"/>
      <c r="N22" s="24"/>
      <c r="O22" s="24"/>
      <c r="P22" s="24"/>
      <c r="Q22" s="24"/>
      <c r="R22" s="24"/>
      <c r="S22" s="24"/>
      <c r="T22" s="24"/>
    </row>
    <row r="23" spans="1:20" ht="12.7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24"/>
      <c r="L23" s="24"/>
      <c r="M23" s="24"/>
      <c r="N23" s="24"/>
      <c r="O23" s="24"/>
      <c r="P23" s="24"/>
      <c r="Q23" s="24"/>
      <c r="R23" s="24"/>
      <c r="S23" s="24"/>
      <c r="T23" s="24"/>
    </row>
    <row r="24" spans="1:20" ht="15">
      <c r="A24" s="88"/>
      <c r="B24" s="102" t="s">
        <v>68</v>
      </c>
      <c r="C24" s="102" t="s">
        <v>69</v>
      </c>
      <c r="D24" s="102" t="s">
        <v>70</v>
      </c>
      <c r="E24" s="102" t="s">
        <v>92</v>
      </c>
      <c r="F24" s="102" t="s">
        <v>146</v>
      </c>
      <c r="G24" s="102" t="s">
        <v>72</v>
      </c>
      <c r="H24" s="102" t="s">
        <v>73</v>
      </c>
      <c r="I24" s="103" t="s">
        <v>74</v>
      </c>
      <c r="J24" s="32"/>
      <c r="K24" s="88"/>
      <c r="L24" s="102" t="s">
        <v>68</v>
      </c>
      <c r="M24" s="102" t="s">
        <v>69</v>
      </c>
      <c r="N24" s="102" t="s">
        <v>70</v>
      </c>
      <c r="O24" s="102" t="s">
        <v>92</v>
      </c>
      <c r="P24" s="102" t="s">
        <v>146</v>
      </c>
      <c r="Q24" s="102" t="s">
        <v>72</v>
      </c>
      <c r="R24" s="102" t="s">
        <v>73</v>
      </c>
      <c r="S24" s="103" t="s">
        <v>74</v>
      </c>
      <c r="T24" s="24"/>
    </row>
    <row r="25" spans="1:20" ht="15">
      <c r="A25" s="217" t="str">
        <f>'Chart data'!E21</f>
        <v>Adam Spencer-Bickle</v>
      </c>
      <c r="B25" s="104">
        <f>Batting!C10</f>
        <v>10</v>
      </c>
      <c r="C25" s="104">
        <f>Batting!D10</f>
        <v>10</v>
      </c>
      <c r="D25" s="104">
        <f>Batting!E10</f>
        <v>3</v>
      </c>
      <c r="E25" s="104">
        <f>Batting!F10</f>
        <v>194</v>
      </c>
      <c r="F25" s="189">
        <f>Batting!G10</f>
        <v>27.71</v>
      </c>
      <c r="G25" s="104">
        <f>Batting!H10</f>
        <v>0</v>
      </c>
      <c r="H25" s="104">
        <f>Batting!I10</f>
        <v>0</v>
      </c>
      <c r="I25" s="105" t="str">
        <f>Batting!J10</f>
        <v>32no</v>
      </c>
      <c r="J25" s="32"/>
      <c r="K25" s="68" t="str">
        <f>'Chart data'!M21</f>
        <v>Matt Conway</v>
      </c>
      <c r="L25" s="104">
        <f>Batting!C11</f>
        <v>10</v>
      </c>
      <c r="M25" s="104">
        <f>Batting!D11</f>
        <v>10</v>
      </c>
      <c r="N25" s="104">
        <f>Batting!E11</f>
        <v>3</v>
      </c>
      <c r="O25" s="104">
        <f>Batting!F11</f>
        <v>161</v>
      </c>
      <c r="P25" s="189">
        <f>Batting!G11</f>
        <v>23</v>
      </c>
      <c r="Q25" s="104">
        <f>Batting!H11</f>
        <v>0</v>
      </c>
      <c r="R25" s="104">
        <f>Batting!I11</f>
        <v>0</v>
      </c>
      <c r="S25" s="105" t="str">
        <f>Batting!J11</f>
        <v>27no</v>
      </c>
      <c r="T25" s="24"/>
    </row>
    <row r="26" spans="1:20" ht="15">
      <c r="A26" s="218"/>
      <c r="B26" s="141" t="s">
        <v>156</v>
      </c>
      <c r="C26" s="44">
        <f>'Chart data'!F78</f>
        <v>18</v>
      </c>
      <c r="D26" s="141" t="s">
        <v>157</v>
      </c>
      <c r="E26" s="44">
        <f>'Chart data'!F79</f>
        <v>1</v>
      </c>
      <c r="F26" s="79"/>
      <c r="G26" s="79"/>
      <c r="H26" s="141" t="s">
        <v>158</v>
      </c>
      <c r="I26" s="144">
        <f>'Chart data'!F80</f>
        <v>0.4020618556701031</v>
      </c>
      <c r="J26" s="32"/>
      <c r="K26" s="140"/>
      <c r="L26" s="141" t="s">
        <v>156</v>
      </c>
      <c r="M26" s="44">
        <f>'Chart data'!N78</f>
        <v>17</v>
      </c>
      <c r="N26" s="141" t="s">
        <v>157</v>
      </c>
      <c r="O26" s="44">
        <f>'Chart data'!N79</f>
        <v>1</v>
      </c>
      <c r="P26" s="79"/>
      <c r="Q26" s="79"/>
      <c r="R26" s="141" t="s">
        <v>158</v>
      </c>
      <c r="S26" s="144">
        <f>'Chart data'!N80</f>
        <v>0.45962732919254656</v>
      </c>
      <c r="T26" s="24"/>
    </row>
    <row r="27" spans="1:20" ht="15">
      <c r="A27" s="91" t="s">
        <v>147</v>
      </c>
      <c r="B27" s="32"/>
      <c r="C27" s="80"/>
      <c r="D27" s="81">
        <f>'Chart data'!F71</f>
        <v>81</v>
      </c>
      <c r="E27" s="30" t="s">
        <v>402</v>
      </c>
      <c r="F27" s="79"/>
      <c r="G27" s="79"/>
      <c r="H27" s="24"/>
      <c r="I27" s="72"/>
      <c r="J27" s="32"/>
      <c r="K27" s="91" t="s">
        <v>147</v>
      </c>
      <c r="L27" s="32"/>
      <c r="M27" s="80"/>
      <c r="N27" s="81">
        <f>'Chart data'!N71</f>
        <v>61</v>
      </c>
      <c r="O27" s="30" t="s">
        <v>404</v>
      </c>
      <c r="P27" s="79"/>
      <c r="Q27" s="79"/>
      <c r="R27" s="24"/>
      <c r="S27" s="72"/>
      <c r="T27" s="24"/>
    </row>
    <row r="28" spans="1:20" ht="15">
      <c r="A28" s="91" t="s">
        <v>152</v>
      </c>
      <c r="B28" s="24"/>
      <c r="C28" s="80"/>
      <c r="D28" s="83">
        <f>'Chart data'!F73</f>
        <v>37.26655629139073</v>
      </c>
      <c r="E28" s="30" t="s">
        <v>407</v>
      </c>
      <c r="F28" s="24"/>
      <c r="G28" s="24"/>
      <c r="H28" s="24"/>
      <c r="I28" s="72"/>
      <c r="J28" s="24"/>
      <c r="K28" s="91" t="s">
        <v>152</v>
      </c>
      <c r="L28" s="24"/>
      <c r="M28" s="80"/>
      <c r="N28" s="83">
        <f>'Chart data'!N73</f>
        <v>64.06622516556291</v>
      </c>
      <c r="O28" s="30" t="s">
        <v>406</v>
      </c>
      <c r="P28" s="24"/>
      <c r="Q28" s="24"/>
      <c r="R28" s="24"/>
      <c r="S28" s="72"/>
      <c r="T28" s="24"/>
    </row>
    <row r="29" spans="1:20" ht="12.75">
      <c r="A29" s="71"/>
      <c r="B29" s="24"/>
      <c r="C29" s="24"/>
      <c r="D29" s="24"/>
      <c r="E29" s="24"/>
      <c r="F29" s="24"/>
      <c r="G29" s="24"/>
      <c r="H29" s="24"/>
      <c r="I29" s="72"/>
      <c r="J29" s="24"/>
      <c r="K29" s="71"/>
      <c r="L29" s="24"/>
      <c r="M29" s="24"/>
      <c r="N29" s="24"/>
      <c r="O29" s="24"/>
      <c r="P29" s="24"/>
      <c r="Q29" s="24"/>
      <c r="R29" s="24"/>
      <c r="S29" s="72"/>
      <c r="T29" s="24"/>
    </row>
    <row r="30" spans="1:20" ht="12.75">
      <c r="A30" s="71"/>
      <c r="B30" s="24"/>
      <c r="C30" s="24"/>
      <c r="D30" s="24"/>
      <c r="E30" s="24"/>
      <c r="F30" s="24"/>
      <c r="G30" s="24"/>
      <c r="H30" s="24"/>
      <c r="I30" s="72"/>
      <c r="J30" s="24"/>
      <c r="K30" s="71"/>
      <c r="L30" s="24"/>
      <c r="M30" s="24"/>
      <c r="N30" s="24"/>
      <c r="O30" s="24"/>
      <c r="P30" s="24"/>
      <c r="Q30" s="24"/>
      <c r="R30" s="24"/>
      <c r="S30" s="72"/>
      <c r="T30" s="24"/>
    </row>
    <row r="31" spans="1:20" ht="12.75">
      <c r="A31" s="71"/>
      <c r="B31" s="24"/>
      <c r="C31" s="24"/>
      <c r="D31" s="24"/>
      <c r="E31" s="24"/>
      <c r="F31" s="24"/>
      <c r="G31" s="24"/>
      <c r="H31" s="24"/>
      <c r="I31" s="72"/>
      <c r="J31" s="24"/>
      <c r="K31" s="71"/>
      <c r="L31" s="24"/>
      <c r="M31" s="24"/>
      <c r="N31" s="24"/>
      <c r="O31" s="24"/>
      <c r="P31" s="24"/>
      <c r="Q31" s="24"/>
      <c r="R31" s="24"/>
      <c r="S31" s="72"/>
      <c r="T31" s="24"/>
    </row>
    <row r="32" spans="1:20" ht="12.75">
      <c r="A32" s="71"/>
      <c r="B32" s="24"/>
      <c r="C32" s="24"/>
      <c r="D32" s="24"/>
      <c r="E32" s="24"/>
      <c r="F32" s="24"/>
      <c r="G32" s="24"/>
      <c r="H32" s="24"/>
      <c r="I32" s="72"/>
      <c r="J32" s="24"/>
      <c r="K32" s="71"/>
      <c r="L32" s="24"/>
      <c r="M32" s="24"/>
      <c r="N32" s="24"/>
      <c r="O32" s="24"/>
      <c r="P32" s="24"/>
      <c r="Q32" s="24"/>
      <c r="R32" s="24"/>
      <c r="S32" s="72"/>
      <c r="T32" s="24"/>
    </row>
    <row r="33" spans="1:20" ht="12.75">
      <c r="A33" s="71"/>
      <c r="B33" s="24"/>
      <c r="C33" s="24"/>
      <c r="D33" s="24"/>
      <c r="E33" s="24"/>
      <c r="F33" s="24"/>
      <c r="G33" s="24"/>
      <c r="H33" s="24"/>
      <c r="I33" s="72"/>
      <c r="J33" s="24"/>
      <c r="K33" s="71"/>
      <c r="L33" s="24"/>
      <c r="M33" s="24"/>
      <c r="N33" s="24"/>
      <c r="O33" s="24"/>
      <c r="P33" s="24"/>
      <c r="Q33" s="24"/>
      <c r="R33" s="24"/>
      <c r="S33" s="72"/>
      <c r="T33" s="24"/>
    </row>
    <row r="34" spans="1:20" ht="12.75">
      <c r="A34" s="71"/>
      <c r="B34" s="24"/>
      <c r="C34" s="24"/>
      <c r="D34" s="24"/>
      <c r="E34" s="24"/>
      <c r="F34" s="24"/>
      <c r="G34" s="24"/>
      <c r="H34" s="24"/>
      <c r="I34" s="72"/>
      <c r="J34" s="24"/>
      <c r="K34" s="71"/>
      <c r="L34" s="24"/>
      <c r="M34" s="24"/>
      <c r="N34" s="24"/>
      <c r="O34" s="24"/>
      <c r="P34" s="24"/>
      <c r="Q34" s="24"/>
      <c r="R34" s="24"/>
      <c r="S34" s="72"/>
      <c r="T34" s="24"/>
    </row>
    <row r="35" spans="1:20" ht="12.75">
      <c r="A35" s="71"/>
      <c r="B35" s="24"/>
      <c r="C35" s="24"/>
      <c r="D35" s="24"/>
      <c r="E35" s="24"/>
      <c r="F35" s="24"/>
      <c r="G35" s="24"/>
      <c r="H35" s="24"/>
      <c r="I35" s="72"/>
      <c r="J35" s="24"/>
      <c r="K35" s="71"/>
      <c r="L35" s="24"/>
      <c r="M35" s="24"/>
      <c r="N35" s="24"/>
      <c r="O35" s="24"/>
      <c r="P35" s="24"/>
      <c r="Q35" s="24"/>
      <c r="R35" s="24"/>
      <c r="S35" s="72"/>
      <c r="T35" s="24"/>
    </row>
    <row r="36" spans="1:20" ht="12.75">
      <c r="A36" s="71"/>
      <c r="B36" s="24"/>
      <c r="C36" s="24"/>
      <c r="D36" s="24"/>
      <c r="E36" s="24"/>
      <c r="F36" s="24"/>
      <c r="G36" s="24"/>
      <c r="H36" s="24"/>
      <c r="I36" s="72"/>
      <c r="J36" s="24"/>
      <c r="K36" s="71"/>
      <c r="L36" s="24"/>
      <c r="M36" s="24"/>
      <c r="N36" s="24"/>
      <c r="O36" s="24"/>
      <c r="P36" s="24"/>
      <c r="Q36" s="24"/>
      <c r="R36" s="24"/>
      <c r="S36" s="72"/>
      <c r="T36" s="24"/>
    </row>
    <row r="37" spans="1:20" ht="12.75">
      <c r="A37" s="71"/>
      <c r="B37" s="24"/>
      <c r="C37" s="24"/>
      <c r="D37" s="24"/>
      <c r="E37" s="24"/>
      <c r="F37" s="24"/>
      <c r="G37" s="24"/>
      <c r="H37" s="24"/>
      <c r="I37" s="72"/>
      <c r="J37" s="24"/>
      <c r="K37" s="71"/>
      <c r="L37" s="24"/>
      <c r="M37" s="24"/>
      <c r="N37" s="24"/>
      <c r="O37" s="24"/>
      <c r="P37" s="24"/>
      <c r="Q37" s="24"/>
      <c r="R37" s="24"/>
      <c r="S37" s="72"/>
      <c r="T37" s="24"/>
    </row>
    <row r="38" spans="1:20" ht="12.75">
      <c r="A38" s="71"/>
      <c r="B38" s="24"/>
      <c r="C38" s="24"/>
      <c r="D38" s="24"/>
      <c r="E38" s="24"/>
      <c r="F38" s="24"/>
      <c r="G38" s="24"/>
      <c r="H38" s="24"/>
      <c r="I38" s="72"/>
      <c r="J38" s="24"/>
      <c r="K38" s="71"/>
      <c r="L38" s="24"/>
      <c r="M38" s="24"/>
      <c r="N38" s="24"/>
      <c r="O38" s="24"/>
      <c r="P38" s="24"/>
      <c r="Q38" s="24"/>
      <c r="R38" s="24"/>
      <c r="S38" s="72"/>
      <c r="T38" s="24"/>
    </row>
    <row r="39" spans="1:20" ht="12.75">
      <c r="A39" s="71"/>
      <c r="B39" s="24"/>
      <c r="C39" s="24"/>
      <c r="D39" s="24"/>
      <c r="E39" s="24"/>
      <c r="F39" s="24"/>
      <c r="G39" s="24"/>
      <c r="H39" s="24"/>
      <c r="I39" s="72"/>
      <c r="J39" s="24"/>
      <c r="K39" s="71"/>
      <c r="L39" s="24"/>
      <c r="M39" s="24"/>
      <c r="N39" s="24"/>
      <c r="O39" s="24"/>
      <c r="P39" s="24"/>
      <c r="Q39" s="24"/>
      <c r="R39" s="24"/>
      <c r="S39" s="72"/>
      <c r="T39" s="24"/>
    </row>
    <row r="40" spans="1:20" ht="12.75">
      <c r="A40" s="76"/>
      <c r="B40" s="77"/>
      <c r="C40" s="77"/>
      <c r="D40" s="77"/>
      <c r="E40" s="77"/>
      <c r="F40" s="77"/>
      <c r="G40" s="77"/>
      <c r="H40" s="77"/>
      <c r="I40" s="78"/>
      <c r="J40" s="24"/>
      <c r="K40" s="76"/>
      <c r="L40" s="77"/>
      <c r="M40" s="77"/>
      <c r="N40" s="77"/>
      <c r="O40" s="77"/>
      <c r="P40" s="77"/>
      <c r="Q40" s="77"/>
      <c r="R40" s="77"/>
      <c r="S40" s="78"/>
      <c r="T40" s="24"/>
    </row>
    <row r="41" spans="11:20" ht="12.75">
      <c r="K41" s="24"/>
      <c r="L41" s="24"/>
      <c r="M41" s="24"/>
      <c r="N41" s="24"/>
      <c r="O41" s="24"/>
      <c r="P41" s="24"/>
      <c r="Q41" s="24"/>
      <c r="R41" s="24"/>
      <c r="S41" s="24"/>
      <c r="T41" s="24"/>
    </row>
    <row r="42" spans="11:20" ht="12.75"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1:20" ht="12.75">
      <c r="K43" s="24"/>
      <c r="L43" s="24"/>
      <c r="M43" s="24"/>
      <c r="N43" s="24"/>
      <c r="O43" s="24"/>
      <c r="P43" s="24"/>
      <c r="Q43" s="24"/>
      <c r="R43" s="24"/>
      <c r="S43" s="24"/>
      <c r="T43" s="24"/>
    </row>
    <row r="44" spans="11:20" ht="12.75">
      <c r="K44" s="24"/>
      <c r="L44" s="24"/>
      <c r="M44" s="24"/>
      <c r="N44" s="24"/>
      <c r="O44" s="24"/>
      <c r="P44" s="24"/>
      <c r="Q44" s="24"/>
      <c r="R44" s="24"/>
      <c r="S44" s="24"/>
      <c r="T44" s="24"/>
    </row>
    <row r="45" spans="11:20" ht="12.75">
      <c r="K45" s="24"/>
      <c r="L45" s="24"/>
      <c r="M45" s="24"/>
      <c r="N45" s="24"/>
      <c r="O45" s="24"/>
      <c r="P45" s="24"/>
      <c r="Q45" s="24"/>
      <c r="R45" s="24"/>
      <c r="S45" s="24"/>
      <c r="T45" s="24"/>
    </row>
    <row r="46" spans="11:20" ht="12.75">
      <c r="K46" s="24"/>
      <c r="L46" s="24"/>
      <c r="M46" s="24"/>
      <c r="N46" s="24"/>
      <c r="O46" s="24"/>
      <c r="P46" s="24"/>
      <c r="Q46" s="24"/>
      <c r="R46" s="24"/>
      <c r="S46" s="24"/>
      <c r="T46" s="24"/>
    </row>
    <row r="47" spans="11:20" ht="12.75">
      <c r="K47" s="24"/>
      <c r="L47" s="24"/>
      <c r="M47" s="24"/>
      <c r="N47" s="24"/>
      <c r="O47" s="24"/>
      <c r="P47" s="24"/>
      <c r="Q47" s="24"/>
      <c r="R47" s="24"/>
      <c r="S47" s="24"/>
      <c r="T47" s="24"/>
    </row>
    <row r="48" spans="11:20" ht="12.75">
      <c r="K48" s="24"/>
      <c r="L48" s="24"/>
      <c r="M48" s="24"/>
      <c r="N48" s="24"/>
      <c r="O48" s="24"/>
      <c r="P48" s="24"/>
      <c r="Q48" s="24"/>
      <c r="R48" s="24"/>
      <c r="S48" s="24"/>
      <c r="T48" s="24"/>
    </row>
    <row r="49" spans="11:20" ht="12.75">
      <c r="K49" s="24"/>
      <c r="L49" s="24"/>
      <c r="M49" s="24"/>
      <c r="N49" s="24"/>
      <c r="O49" s="24"/>
      <c r="P49" s="24"/>
      <c r="Q49" s="24"/>
      <c r="R49" s="24"/>
      <c r="S49" s="24"/>
      <c r="T49" s="24"/>
    </row>
    <row r="50" spans="11:20" ht="12.75">
      <c r="K50" s="24"/>
      <c r="L50" s="24"/>
      <c r="M50" s="24"/>
      <c r="N50" s="24"/>
      <c r="O50" s="24"/>
      <c r="P50" s="24"/>
      <c r="Q50" s="24"/>
      <c r="R50" s="24"/>
      <c r="S50" s="24"/>
      <c r="T50" s="24"/>
    </row>
    <row r="51" spans="11:20" ht="12.75">
      <c r="K51" s="24"/>
      <c r="L51" s="24"/>
      <c r="M51" s="24"/>
      <c r="N51" s="24"/>
      <c r="O51" s="24"/>
      <c r="P51" s="24"/>
      <c r="Q51" s="24"/>
      <c r="R51" s="24"/>
      <c r="S51" s="24"/>
      <c r="T51" s="24"/>
    </row>
    <row r="52" spans="11:20" ht="12.75">
      <c r="K52" s="24"/>
      <c r="L52" s="24"/>
      <c r="M52" s="24"/>
      <c r="N52" s="24"/>
      <c r="O52" s="24"/>
      <c r="P52" s="24"/>
      <c r="Q52" s="24"/>
      <c r="R52" s="24"/>
      <c r="S52" s="24"/>
      <c r="T52" s="24"/>
    </row>
    <row r="53" spans="11:20" ht="12.75">
      <c r="K53" s="24"/>
      <c r="L53" s="24"/>
      <c r="M53" s="24"/>
      <c r="N53" s="24"/>
      <c r="O53" s="24"/>
      <c r="P53" s="24"/>
      <c r="Q53" s="24"/>
      <c r="R53" s="24"/>
      <c r="S53" s="24"/>
      <c r="T53" s="24"/>
    </row>
    <row r="54" spans="11:20" ht="12.75">
      <c r="K54" s="24"/>
      <c r="L54" s="24"/>
      <c r="M54" s="24"/>
      <c r="N54" s="24"/>
      <c r="O54" s="24"/>
      <c r="P54" s="24"/>
      <c r="Q54" s="24"/>
      <c r="R54" s="24"/>
      <c r="S54" s="24"/>
      <c r="T54" s="24"/>
    </row>
    <row r="55" spans="11:20" ht="12.75">
      <c r="K55" s="24"/>
      <c r="L55" s="24"/>
      <c r="M55" s="24"/>
      <c r="N55" s="24"/>
      <c r="O55" s="24"/>
      <c r="P55" s="24"/>
      <c r="Q55" s="24"/>
      <c r="R55" s="24"/>
      <c r="S55" s="24"/>
      <c r="T55" s="24"/>
    </row>
    <row r="56" spans="11:20" ht="12.75">
      <c r="K56" s="24"/>
      <c r="L56" s="24"/>
      <c r="M56" s="24"/>
      <c r="N56" s="24"/>
      <c r="O56" s="24"/>
      <c r="P56" s="24"/>
      <c r="Q56" s="24"/>
      <c r="R56" s="24"/>
      <c r="S56" s="24"/>
      <c r="T56" s="24"/>
    </row>
    <row r="57" spans="11:20" ht="12.75">
      <c r="K57" s="24"/>
      <c r="L57" s="24"/>
      <c r="M57" s="24"/>
      <c r="N57" s="24"/>
      <c r="O57" s="24"/>
      <c r="P57" s="24"/>
      <c r="Q57" s="24"/>
      <c r="R57" s="24"/>
      <c r="S57" s="24"/>
      <c r="T57" s="24"/>
    </row>
  </sheetData>
  <sheetProtection/>
  <mergeCells count="4">
    <mergeCell ref="A2:S2"/>
    <mergeCell ref="A3:S3"/>
    <mergeCell ref="A1:S1"/>
    <mergeCell ref="A25:A26"/>
  </mergeCells>
  <printOptions/>
  <pageMargins left="0.75" right="0.75" top="0.49" bottom="0.5" header="0.5" footer="0.5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49"/>
  <sheetViews>
    <sheetView showGridLines="0" zoomScaleSheetLayoutView="85" zoomScalePageLayoutView="0" workbookViewId="0" topLeftCell="A1">
      <selection activeCell="A1" sqref="A1:S1"/>
    </sheetView>
  </sheetViews>
  <sheetFormatPr defaultColWidth="9.140625" defaultRowHeight="12.75"/>
  <cols>
    <col min="1" max="1" width="18.8515625" style="0" customWidth="1"/>
    <col min="2" max="9" width="5.57421875" style="0" customWidth="1"/>
    <col min="10" max="10" width="4.8515625" style="0" customWidth="1"/>
    <col min="11" max="11" width="19.28125" style="0" customWidth="1"/>
    <col min="12" max="19" width="5.57421875" style="0" customWidth="1"/>
  </cols>
  <sheetData>
    <row r="1" spans="1:19" s="9" customFormat="1" ht="3" customHeight="1">
      <c r="A1" s="200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</row>
    <row r="2" spans="1:19" s="9" customFormat="1" ht="36">
      <c r="A2" s="199" t="s">
        <v>412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</row>
    <row r="3" spans="1:19" s="9" customFormat="1" ht="3" customHeight="1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</row>
    <row r="4" spans="11:19" s="30" customFormat="1" ht="4.5" customHeight="1">
      <c r="K4" s="98"/>
      <c r="L4" s="98"/>
      <c r="M4" s="98"/>
      <c r="N4" s="98"/>
      <c r="O4" s="98"/>
      <c r="P4" s="98"/>
      <c r="Q4" s="98"/>
      <c r="R4" s="98"/>
      <c r="S4" s="98"/>
    </row>
    <row r="5" spans="1:19" s="32" customFormat="1" ht="15">
      <c r="A5" s="84"/>
      <c r="B5" s="99" t="s">
        <v>91</v>
      </c>
      <c r="C5" s="99" t="s">
        <v>68</v>
      </c>
      <c r="D5" s="99" t="s">
        <v>92</v>
      </c>
      <c r="E5" s="99" t="s">
        <v>93</v>
      </c>
      <c r="F5" s="99" t="s">
        <v>146</v>
      </c>
      <c r="G5" s="99" t="s">
        <v>148</v>
      </c>
      <c r="H5" s="99" t="s">
        <v>149</v>
      </c>
      <c r="I5" s="100" t="s">
        <v>150</v>
      </c>
      <c r="J5" s="79"/>
      <c r="K5" s="88"/>
      <c r="L5" s="99" t="s">
        <v>91</v>
      </c>
      <c r="M5" s="99" t="s">
        <v>68</v>
      </c>
      <c r="N5" s="99" t="s">
        <v>92</v>
      </c>
      <c r="O5" s="99" t="s">
        <v>93</v>
      </c>
      <c r="P5" s="99" t="s">
        <v>146</v>
      </c>
      <c r="Q5" s="99" t="s">
        <v>148</v>
      </c>
      <c r="R5" s="99" t="s">
        <v>149</v>
      </c>
      <c r="S5" s="100" t="s">
        <v>150</v>
      </c>
    </row>
    <row r="6" spans="1:19" s="32" customFormat="1" ht="15">
      <c r="A6" s="67" t="str">
        <f>'Chart data'!R21</f>
        <v>Gary Plahe</v>
      </c>
      <c r="B6" s="90">
        <f>Bowling!C15</f>
        <v>70.2</v>
      </c>
      <c r="C6" s="90">
        <f>Bowling!D15</f>
        <v>0</v>
      </c>
      <c r="D6" s="90">
        <f>Bowling!E15</f>
        <v>400</v>
      </c>
      <c r="E6" s="90">
        <f>Bowling!F15</f>
        <v>20</v>
      </c>
      <c r="F6" s="90">
        <f>Bowling!G15</f>
        <v>20</v>
      </c>
      <c r="G6" s="90">
        <f>Bowling!H15</f>
        <v>5.69</v>
      </c>
      <c r="H6" s="90">
        <f>Bowling!I15</f>
        <v>21.1</v>
      </c>
      <c r="I6" s="101">
        <f>Bowling!J15</f>
        <v>0</v>
      </c>
      <c r="J6" s="79"/>
      <c r="K6" s="68" t="str">
        <f>'Chart data'!AD21</f>
        <v>Alok Singh</v>
      </c>
      <c r="L6" s="90">
        <f>Bowling!C13</f>
        <v>64</v>
      </c>
      <c r="M6" s="90">
        <f>Bowling!D13</f>
        <v>2</v>
      </c>
      <c r="N6" s="90">
        <f>Bowling!E13</f>
        <v>241</v>
      </c>
      <c r="O6" s="90">
        <f>Bowling!F13</f>
        <v>15</v>
      </c>
      <c r="P6" s="90">
        <f>Bowling!G13</f>
        <v>16.07</v>
      </c>
      <c r="Q6" s="90">
        <f>Bowling!H13</f>
        <v>3.77</v>
      </c>
      <c r="R6" s="90">
        <f>Bowling!I13</f>
        <v>25.6</v>
      </c>
      <c r="S6" s="101">
        <f>Bowling!J13</f>
        <v>0</v>
      </c>
    </row>
    <row r="7" spans="1:19" s="32" customFormat="1" ht="15">
      <c r="A7" s="91" t="s">
        <v>153</v>
      </c>
      <c r="B7" s="93">
        <f>'Chart data'!S73</f>
        <v>68.59933774834437</v>
      </c>
      <c r="C7" s="32" t="s">
        <v>253</v>
      </c>
      <c r="E7" s="25"/>
      <c r="F7" s="92"/>
      <c r="G7" s="90"/>
      <c r="H7" s="92"/>
      <c r="I7" s="85"/>
      <c r="J7" s="79"/>
      <c r="K7" s="91" t="s">
        <v>153</v>
      </c>
      <c r="L7" s="93">
        <f>'Chart data'!AE73</f>
        <v>78.59933774834437</v>
      </c>
      <c r="M7" s="145" t="s">
        <v>410</v>
      </c>
      <c r="O7" s="25"/>
      <c r="P7" s="92"/>
      <c r="Q7" s="80"/>
      <c r="S7" s="94"/>
    </row>
    <row r="8" spans="1:19" s="32" customFormat="1" ht="15">
      <c r="A8" s="91" t="s">
        <v>151</v>
      </c>
      <c r="B8" s="90" t="str">
        <f>'Chart data'!S69</f>
        <v>3-0-16-3</v>
      </c>
      <c r="I8" s="85"/>
      <c r="J8" s="79"/>
      <c r="K8" s="91" t="s">
        <v>151</v>
      </c>
      <c r="L8" s="92" t="str">
        <f>'Chart data'!AE69</f>
        <v>4-1-8-3</v>
      </c>
      <c r="S8" s="94"/>
    </row>
    <row r="9" spans="1:19" s="32" customFormat="1" ht="15">
      <c r="A9" s="86"/>
      <c r="B9" s="79"/>
      <c r="I9" s="94"/>
      <c r="J9" s="92"/>
      <c r="K9" s="97"/>
      <c r="L9" s="80"/>
      <c r="S9" s="87"/>
    </row>
    <row r="10" spans="1:19" s="25" customFormat="1" ht="15">
      <c r="A10" s="95"/>
      <c r="I10" s="96"/>
      <c r="K10" s="97"/>
      <c r="S10" s="96"/>
    </row>
    <row r="11" spans="1:19" s="24" customFormat="1" ht="12.75">
      <c r="A11" s="69"/>
      <c r="B11" s="66"/>
      <c r="C11" s="66"/>
      <c r="D11" s="66"/>
      <c r="E11" s="66"/>
      <c r="F11" s="66"/>
      <c r="G11" s="66"/>
      <c r="H11" s="66"/>
      <c r="I11" s="70"/>
      <c r="J11" s="66"/>
      <c r="K11" s="71"/>
      <c r="S11" s="72"/>
    </row>
    <row r="12" spans="1:19" s="24" customFormat="1" ht="12.75">
      <c r="A12" s="69"/>
      <c r="B12" s="66"/>
      <c r="C12" s="66"/>
      <c r="D12" s="66"/>
      <c r="E12" s="66"/>
      <c r="F12" s="66"/>
      <c r="G12" s="66"/>
      <c r="H12" s="66"/>
      <c r="I12" s="70"/>
      <c r="J12" s="66"/>
      <c r="K12" s="71"/>
      <c r="S12" s="72"/>
    </row>
    <row r="13" spans="1:19" s="24" customFormat="1" ht="12.75">
      <c r="A13" s="69"/>
      <c r="B13" s="66"/>
      <c r="C13" s="66"/>
      <c r="D13" s="66"/>
      <c r="E13" s="66"/>
      <c r="F13" s="66"/>
      <c r="G13" s="66"/>
      <c r="H13" s="66"/>
      <c r="I13" s="70"/>
      <c r="J13" s="66"/>
      <c r="K13" s="71"/>
      <c r="S13" s="72"/>
    </row>
    <row r="14" spans="1:19" s="24" customFormat="1" ht="12.75">
      <c r="A14" s="69"/>
      <c r="B14" s="66"/>
      <c r="C14" s="66"/>
      <c r="D14" s="66"/>
      <c r="E14" s="66"/>
      <c r="F14" s="66"/>
      <c r="G14" s="66"/>
      <c r="H14" s="66"/>
      <c r="I14" s="70"/>
      <c r="J14" s="66"/>
      <c r="K14" s="71"/>
      <c r="S14" s="72"/>
    </row>
    <row r="15" spans="1:19" s="24" customFormat="1" ht="12.75">
      <c r="A15" s="69"/>
      <c r="B15" s="66"/>
      <c r="C15" s="66"/>
      <c r="D15" s="66"/>
      <c r="E15" s="66"/>
      <c r="F15" s="66"/>
      <c r="G15" s="66"/>
      <c r="H15" s="66"/>
      <c r="I15" s="70"/>
      <c r="J15" s="66"/>
      <c r="K15" s="71"/>
      <c r="S15" s="72"/>
    </row>
    <row r="16" spans="1:19" s="24" customFormat="1" ht="12.75">
      <c r="A16" s="69"/>
      <c r="B16" s="66"/>
      <c r="C16" s="66"/>
      <c r="D16" s="66"/>
      <c r="E16" s="66"/>
      <c r="F16" s="66"/>
      <c r="G16" s="66"/>
      <c r="H16" s="66"/>
      <c r="I16" s="70"/>
      <c r="J16" s="66"/>
      <c r="K16" s="71"/>
      <c r="S16" s="72"/>
    </row>
    <row r="17" spans="1:19" s="24" customFormat="1" ht="12.75">
      <c r="A17" s="69"/>
      <c r="B17" s="66"/>
      <c r="C17" s="66"/>
      <c r="D17" s="66"/>
      <c r="E17" s="66"/>
      <c r="F17" s="66"/>
      <c r="G17" s="66"/>
      <c r="H17" s="66"/>
      <c r="I17" s="70"/>
      <c r="J17" s="66"/>
      <c r="K17" s="71"/>
      <c r="S17" s="72"/>
    </row>
    <row r="18" spans="1:19" s="24" customFormat="1" ht="12.75">
      <c r="A18" s="69"/>
      <c r="B18" s="66"/>
      <c r="C18" s="66"/>
      <c r="D18" s="66"/>
      <c r="E18" s="66"/>
      <c r="F18" s="66"/>
      <c r="G18" s="66"/>
      <c r="H18" s="66"/>
      <c r="I18" s="70"/>
      <c r="J18" s="66"/>
      <c r="K18" s="71"/>
      <c r="S18" s="72"/>
    </row>
    <row r="19" spans="1:19" s="24" customFormat="1" ht="12.75">
      <c r="A19" s="69"/>
      <c r="B19" s="66"/>
      <c r="C19" s="66"/>
      <c r="D19" s="66"/>
      <c r="E19" s="66"/>
      <c r="F19" s="66"/>
      <c r="G19" s="66"/>
      <c r="H19" s="66"/>
      <c r="I19" s="70"/>
      <c r="J19" s="66"/>
      <c r="K19" s="71"/>
      <c r="S19" s="72"/>
    </row>
    <row r="20" spans="1:19" s="24" customFormat="1" ht="12.75">
      <c r="A20" s="69"/>
      <c r="B20" s="66"/>
      <c r="C20" s="66"/>
      <c r="D20" s="66"/>
      <c r="E20" s="66"/>
      <c r="F20" s="66"/>
      <c r="G20" s="66"/>
      <c r="H20" s="66"/>
      <c r="I20" s="70"/>
      <c r="J20" s="66"/>
      <c r="K20" s="71"/>
      <c r="S20" s="72"/>
    </row>
    <row r="21" spans="1:19" s="24" customFormat="1" ht="12.75">
      <c r="A21" s="69"/>
      <c r="B21" s="66"/>
      <c r="C21" s="66"/>
      <c r="D21" s="66"/>
      <c r="E21" s="66"/>
      <c r="F21" s="66"/>
      <c r="G21" s="66"/>
      <c r="H21" s="66"/>
      <c r="I21" s="70"/>
      <c r="J21" s="66"/>
      <c r="K21" s="71"/>
      <c r="S21" s="72"/>
    </row>
    <row r="22" spans="1:19" s="24" customFormat="1" ht="12.75">
      <c r="A22" s="76"/>
      <c r="B22" s="77"/>
      <c r="C22" s="77"/>
      <c r="D22" s="77"/>
      <c r="E22" s="77"/>
      <c r="F22" s="77"/>
      <c r="G22" s="77"/>
      <c r="H22" s="77"/>
      <c r="I22" s="78"/>
      <c r="K22" s="76"/>
      <c r="L22" s="77"/>
      <c r="M22" s="77"/>
      <c r="N22" s="77"/>
      <c r="O22" s="77"/>
      <c r="P22" s="77"/>
      <c r="Q22" s="77"/>
      <c r="R22" s="77"/>
      <c r="S22" s="78"/>
    </row>
    <row r="23" s="24" customFormat="1" ht="12.75"/>
    <row r="24" spans="1:19" s="24" customFormat="1" ht="15">
      <c r="A24" s="88"/>
      <c r="B24" s="99" t="s">
        <v>91</v>
      </c>
      <c r="C24" s="99" t="s">
        <v>68</v>
      </c>
      <c r="D24" s="99" t="s">
        <v>92</v>
      </c>
      <c r="E24" s="99" t="s">
        <v>93</v>
      </c>
      <c r="F24" s="99" t="s">
        <v>146</v>
      </c>
      <c r="G24" s="99" t="s">
        <v>148</v>
      </c>
      <c r="H24" s="99" t="s">
        <v>149</v>
      </c>
      <c r="I24" s="100" t="s">
        <v>150</v>
      </c>
      <c r="J24" s="32"/>
      <c r="K24" s="88"/>
      <c r="L24" s="99" t="s">
        <v>91</v>
      </c>
      <c r="M24" s="99" t="s">
        <v>68</v>
      </c>
      <c r="N24" s="99" t="s">
        <v>92</v>
      </c>
      <c r="O24" s="99" t="s">
        <v>93</v>
      </c>
      <c r="P24" s="99" t="s">
        <v>146</v>
      </c>
      <c r="Q24" s="99" t="s">
        <v>148</v>
      </c>
      <c r="R24" s="99" t="s">
        <v>149</v>
      </c>
      <c r="S24" s="100" t="s">
        <v>150</v>
      </c>
    </row>
    <row r="25" spans="1:19" s="24" customFormat="1" ht="15">
      <c r="A25" s="68" t="str">
        <f>'Chart data'!X21</f>
        <v>Vijay Anand</v>
      </c>
      <c r="B25" s="90">
        <f>Bowling!C11</f>
        <v>48.4</v>
      </c>
      <c r="C25" s="90">
        <f>Bowling!D11</f>
        <v>9</v>
      </c>
      <c r="D25" s="90">
        <f>Bowling!E11</f>
        <v>188</v>
      </c>
      <c r="E25" s="90">
        <f>Bowling!F11</f>
        <v>16</v>
      </c>
      <c r="F25" s="90">
        <f>Bowling!G11</f>
        <v>11.75</v>
      </c>
      <c r="G25" s="90">
        <f>Bowling!H11</f>
        <v>3.86</v>
      </c>
      <c r="H25" s="90">
        <f>Bowling!I11</f>
        <v>18.25</v>
      </c>
      <c r="I25" s="101">
        <f>Bowling!J11</f>
        <v>0</v>
      </c>
      <c r="J25" s="32"/>
      <c r="K25" s="68" t="str">
        <f>'Chart data'!AJ21</f>
        <v>Simon Gundry</v>
      </c>
      <c r="L25" s="90">
        <f>Bowling!C9</f>
        <v>19</v>
      </c>
      <c r="M25" s="90">
        <f>Bowling!D9</f>
        <v>2</v>
      </c>
      <c r="N25" s="90">
        <f>Bowling!E9</f>
        <v>67</v>
      </c>
      <c r="O25" s="90">
        <f>Bowling!F9</f>
        <v>8</v>
      </c>
      <c r="P25" s="90">
        <f>Bowling!G9</f>
        <v>8.38</v>
      </c>
      <c r="Q25" s="90">
        <f>Bowling!H9</f>
        <v>3.53</v>
      </c>
      <c r="R25" s="90">
        <f>Bowling!I9</f>
        <v>14.25</v>
      </c>
      <c r="S25" s="101">
        <f>Bowling!J9</f>
        <v>1</v>
      </c>
    </row>
    <row r="26" spans="1:19" s="32" customFormat="1" ht="15">
      <c r="A26" s="91" t="s">
        <v>153</v>
      </c>
      <c r="B26" s="93">
        <f>'Chart data'!Y73</f>
        <v>84.53311258278146</v>
      </c>
      <c r="C26" s="30" t="s">
        <v>409</v>
      </c>
      <c r="E26" s="25"/>
      <c r="F26" s="92"/>
      <c r="G26" s="80"/>
      <c r="I26" s="87"/>
      <c r="K26" s="91" t="s">
        <v>153</v>
      </c>
      <c r="L26" s="93">
        <f>'Chart data'!AK73</f>
        <v>126.93211920529801</v>
      </c>
      <c r="M26" s="9" t="s">
        <v>411</v>
      </c>
      <c r="O26" s="25"/>
      <c r="P26" s="92"/>
      <c r="Q26" s="80"/>
      <c r="S26" s="94"/>
    </row>
    <row r="27" spans="1:19" s="32" customFormat="1" ht="15">
      <c r="A27" s="91" t="s">
        <v>151</v>
      </c>
      <c r="B27" s="92" t="str">
        <f>'Chart data'!Y69</f>
        <v>2-1-4-2</v>
      </c>
      <c r="I27" s="94"/>
      <c r="J27" s="25"/>
      <c r="K27" s="91" t="s">
        <v>151</v>
      </c>
      <c r="L27" s="92" t="str">
        <f>'Chart data'!AK69</f>
        <v>6-2-4-5</v>
      </c>
      <c r="S27" s="94"/>
    </row>
    <row r="28" spans="1:19" s="32" customFormat="1" ht="15">
      <c r="A28" s="89"/>
      <c r="I28" s="87"/>
      <c r="K28" s="89"/>
      <c r="S28" s="87"/>
    </row>
    <row r="29" spans="1:19" s="32" customFormat="1" ht="15">
      <c r="A29" s="89"/>
      <c r="I29" s="87"/>
      <c r="K29" s="89"/>
      <c r="S29" s="87"/>
    </row>
    <row r="30" spans="1:19" s="32" customFormat="1" ht="15">
      <c r="A30" s="89"/>
      <c r="I30" s="87"/>
      <c r="K30" s="89"/>
      <c r="S30" s="87"/>
    </row>
    <row r="31" spans="1:19" s="24" customFormat="1" ht="12.75">
      <c r="A31" s="71"/>
      <c r="I31" s="72"/>
      <c r="K31" s="71"/>
      <c r="S31" s="72"/>
    </row>
    <row r="32" spans="1:19" s="24" customFormat="1" ht="12.75">
      <c r="A32" s="71"/>
      <c r="I32" s="72"/>
      <c r="K32" s="71"/>
      <c r="S32" s="72"/>
    </row>
    <row r="33" spans="1:19" s="24" customFormat="1" ht="12.75">
      <c r="A33" s="71"/>
      <c r="I33" s="72"/>
      <c r="K33" s="71"/>
      <c r="S33" s="72"/>
    </row>
    <row r="34" spans="1:19" s="24" customFormat="1" ht="12.75">
      <c r="A34" s="71"/>
      <c r="I34" s="72"/>
      <c r="K34" s="71"/>
      <c r="S34" s="72"/>
    </row>
    <row r="35" spans="1:19" s="24" customFormat="1" ht="12.75">
      <c r="A35" s="71"/>
      <c r="I35" s="72"/>
      <c r="K35" s="71"/>
      <c r="S35" s="72"/>
    </row>
    <row r="36" spans="1:19" s="24" customFormat="1" ht="12.75">
      <c r="A36" s="71"/>
      <c r="I36" s="72"/>
      <c r="K36" s="71"/>
      <c r="S36" s="72"/>
    </row>
    <row r="37" spans="1:19" s="24" customFormat="1" ht="12.75">
      <c r="A37" s="71"/>
      <c r="I37" s="72"/>
      <c r="K37" s="71"/>
      <c r="S37" s="72"/>
    </row>
    <row r="38" spans="1:19" s="24" customFormat="1" ht="12.75">
      <c r="A38" s="71"/>
      <c r="I38" s="72"/>
      <c r="K38" s="71"/>
      <c r="S38" s="72"/>
    </row>
    <row r="39" spans="1:19" s="24" customFormat="1" ht="12.75">
      <c r="A39" s="71"/>
      <c r="I39" s="72"/>
      <c r="K39" s="71"/>
      <c r="S39" s="72"/>
    </row>
    <row r="40" spans="1:19" s="24" customFormat="1" ht="12.75">
      <c r="A40" s="76"/>
      <c r="B40" s="77"/>
      <c r="C40" s="77"/>
      <c r="D40" s="77"/>
      <c r="E40" s="77"/>
      <c r="F40" s="77"/>
      <c r="G40" s="77"/>
      <c r="H40" s="77"/>
      <c r="I40" s="78"/>
      <c r="K40" s="76"/>
      <c r="L40" s="77"/>
      <c r="M40" s="77"/>
      <c r="N40" s="77"/>
      <c r="O40" s="77"/>
      <c r="P40" s="77"/>
      <c r="Q40" s="77"/>
      <c r="R40" s="77"/>
      <c r="S40" s="78"/>
    </row>
    <row r="41" s="24" customFormat="1" ht="12.75"/>
    <row r="42" spans="11:20" ht="12.75"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1:20" ht="12.75">
      <c r="K43" s="24"/>
      <c r="L43" s="24"/>
      <c r="M43" s="24"/>
      <c r="N43" s="24"/>
      <c r="O43" s="24"/>
      <c r="P43" s="24"/>
      <c r="Q43" s="24"/>
      <c r="R43" s="24"/>
      <c r="S43" s="24"/>
      <c r="T43" s="24"/>
    </row>
    <row r="44" spans="11:20" ht="12.75">
      <c r="K44" s="24"/>
      <c r="L44" s="24"/>
      <c r="M44" s="24"/>
      <c r="N44" s="24"/>
      <c r="O44" s="24"/>
      <c r="P44" s="24"/>
      <c r="Q44" s="24"/>
      <c r="R44" s="24"/>
      <c r="S44" s="24"/>
      <c r="T44" s="24"/>
    </row>
    <row r="45" spans="11:20" ht="12.75">
      <c r="K45" s="24"/>
      <c r="L45" s="24"/>
      <c r="M45" s="24"/>
      <c r="N45" s="24"/>
      <c r="O45" s="24"/>
      <c r="P45" s="24"/>
      <c r="Q45" s="24"/>
      <c r="R45" s="24"/>
      <c r="S45" s="24"/>
      <c r="T45" s="24"/>
    </row>
    <row r="46" spans="11:20" ht="12.75">
      <c r="K46" s="24"/>
      <c r="L46" s="24"/>
      <c r="M46" s="24"/>
      <c r="N46" s="24"/>
      <c r="O46" s="24"/>
      <c r="P46" s="24"/>
      <c r="Q46" s="24"/>
      <c r="R46" s="24"/>
      <c r="S46" s="24"/>
      <c r="T46" s="24"/>
    </row>
    <row r="47" spans="11:20" ht="12.75">
      <c r="K47" s="24"/>
      <c r="L47" s="24"/>
      <c r="M47" s="24"/>
      <c r="N47" s="24"/>
      <c r="O47" s="24"/>
      <c r="P47" s="24"/>
      <c r="Q47" s="24"/>
      <c r="R47" s="24"/>
      <c r="S47" s="24"/>
      <c r="T47" s="24"/>
    </row>
    <row r="48" spans="11:20" ht="12.75">
      <c r="K48" s="24"/>
      <c r="L48" s="24"/>
      <c r="M48" s="24"/>
      <c r="N48" s="24"/>
      <c r="O48" s="24"/>
      <c r="P48" s="24"/>
      <c r="Q48" s="24"/>
      <c r="R48" s="24"/>
      <c r="S48" s="24"/>
      <c r="T48" s="24"/>
    </row>
    <row r="49" spans="11:20" ht="12.75">
      <c r="K49" s="24"/>
      <c r="L49" s="24"/>
      <c r="M49" s="24"/>
      <c r="N49" s="24"/>
      <c r="O49" s="24"/>
      <c r="P49" s="24"/>
      <c r="Q49" s="24"/>
      <c r="R49" s="24"/>
      <c r="S49" s="24"/>
      <c r="T49" s="24"/>
    </row>
  </sheetData>
  <sheetProtection/>
  <mergeCells count="3">
    <mergeCell ref="A2:S2"/>
    <mergeCell ref="A1:S1"/>
    <mergeCell ref="A3:S3"/>
  </mergeCells>
  <printOptions/>
  <pageMargins left="0.75" right="0.75" top="0.49" bottom="0.5" header="0.5" footer="0.5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O80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18.140625" style="0" bestFit="1" customWidth="1"/>
    <col min="5" max="5" width="14.421875" style="0" bestFit="1" customWidth="1"/>
    <col min="12" max="12" width="10.421875" style="0" bestFit="1" customWidth="1"/>
    <col min="13" max="14" width="13.28125" style="0" bestFit="1" customWidth="1"/>
    <col min="15" max="15" width="15.28125" style="0" bestFit="1" customWidth="1"/>
    <col min="16" max="16" width="13.8515625" style="0" bestFit="1" customWidth="1"/>
    <col min="17" max="17" width="10.57421875" style="0" bestFit="1" customWidth="1"/>
    <col min="18" max="18" width="9.57421875" style="0" bestFit="1" customWidth="1"/>
  </cols>
  <sheetData>
    <row r="1" spans="1:7" ht="12.75">
      <c r="A1" t="s">
        <v>100</v>
      </c>
      <c r="G1" t="s">
        <v>101</v>
      </c>
    </row>
    <row r="2" spans="9:16" ht="15">
      <c r="I2" s="41"/>
      <c r="M2" s="135"/>
      <c r="N2" s="135"/>
      <c r="O2" s="135"/>
      <c r="P2" s="135"/>
    </row>
    <row r="3" spans="2:18" ht="12.75">
      <c r="B3" t="s">
        <v>391</v>
      </c>
      <c r="C3" t="s">
        <v>392</v>
      </c>
      <c r="E3" t="s">
        <v>67</v>
      </c>
      <c r="F3" t="s">
        <v>98</v>
      </c>
      <c r="G3" t="s">
        <v>8</v>
      </c>
      <c r="H3" t="s">
        <v>29</v>
      </c>
      <c r="I3" t="s">
        <v>64</v>
      </c>
      <c r="J3" t="s">
        <v>65</v>
      </c>
      <c r="K3" t="s">
        <v>102</v>
      </c>
      <c r="L3" t="s">
        <v>113</v>
      </c>
      <c r="M3" t="s">
        <v>114</v>
      </c>
      <c r="N3" t="s">
        <v>115</v>
      </c>
      <c r="O3" t="s">
        <v>116</v>
      </c>
      <c r="P3" t="s">
        <v>117</v>
      </c>
      <c r="Q3" t="s">
        <v>103</v>
      </c>
      <c r="R3" t="s">
        <v>118</v>
      </c>
    </row>
    <row r="4" spans="1:21" ht="15">
      <c r="A4" t="s">
        <v>104</v>
      </c>
      <c r="B4">
        <v>61</v>
      </c>
      <c r="C4">
        <v>71</v>
      </c>
      <c r="D4">
        <v>1</v>
      </c>
      <c r="E4" t="s">
        <v>223</v>
      </c>
      <c r="F4">
        <v>24</v>
      </c>
      <c r="G4">
        <v>136</v>
      </c>
      <c r="H4">
        <v>20</v>
      </c>
      <c r="I4">
        <v>3</v>
      </c>
      <c r="J4">
        <v>0</v>
      </c>
      <c r="K4">
        <v>2</v>
      </c>
      <c r="L4">
        <v>136</v>
      </c>
      <c r="M4" s="65">
        <v>407.5</v>
      </c>
      <c r="N4" s="65">
        <v>30.5625</v>
      </c>
      <c r="O4" s="65">
        <v>0</v>
      </c>
      <c r="P4" s="65">
        <v>40.75</v>
      </c>
      <c r="Q4" s="136">
        <v>614.8125</v>
      </c>
      <c r="R4" s="65">
        <v>25.6171875</v>
      </c>
      <c r="U4" s="65"/>
    </row>
    <row r="5" spans="1:21" ht="15">
      <c r="A5" t="s">
        <v>105</v>
      </c>
      <c r="B5">
        <v>4</v>
      </c>
      <c r="C5">
        <v>12</v>
      </c>
      <c r="D5">
        <v>2</v>
      </c>
      <c r="E5" t="s">
        <v>52</v>
      </c>
      <c r="F5">
        <v>21</v>
      </c>
      <c r="G5">
        <v>423</v>
      </c>
      <c r="H5">
        <v>16</v>
      </c>
      <c r="I5">
        <v>1</v>
      </c>
      <c r="J5">
        <v>0</v>
      </c>
      <c r="K5">
        <v>1</v>
      </c>
      <c r="L5">
        <v>423</v>
      </c>
      <c r="M5" s="65">
        <v>326</v>
      </c>
      <c r="N5" s="65">
        <v>10.1875</v>
      </c>
      <c r="O5" s="65">
        <v>0</v>
      </c>
      <c r="P5" s="65">
        <v>20.375</v>
      </c>
      <c r="Q5" s="136">
        <v>779.5625</v>
      </c>
      <c r="R5" s="65">
        <v>37.12202380952381</v>
      </c>
      <c r="U5" s="65"/>
    </row>
    <row r="6" spans="1:21" ht="15">
      <c r="A6" t="s">
        <v>106</v>
      </c>
      <c r="B6">
        <v>6</v>
      </c>
      <c r="C6">
        <v>7</v>
      </c>
      <c r="D6">
        <v>3</v>
      </c>
      <c r="E6" t="s">
        <v>76</v>
      </c>
      <c r="F6">
        <v>19</v>
      </c>
      <c r="G6">
        <v>147</v>
      </c>
      <c r="H6">
        <v>0</v>
      </c>
      <c r="I6">
        <v>4</v>
      </c>
      <c r="J6">
        <v>6</v>
      </c>
      <c r="K6">
        <v>2.5</v>
      </c>
      <c r="L6">
        <v>147</v>
      </c>
      <c r="M6" s="65">
        <v>0</v>
      </c>
      <c r="N6" s="65">
        <v>40.75</v>
      </c>
      <c r="O6" s="65">
        <v>61.125</v>
      </c>
      <c r="P6" s="65">
        <v>50.9375</v>
      </c>
      <c r="Q6" s="136">
        <v>299.8125</v>
      </c>
      <c r="R6" s="65">
        <v>15.779605263157896</v>
      </c>
      <c r="U6" s="65"/>
    </row>
    <row r="7" spans="1:21" ht="15">
      <c r="A7" t="s">
        <v>107</v>
      </c>
      <c r="B7">
        <v>20</v>
      </c>
      <c r="C7">
        <v>24</v>
      </c>
      <c r="D7">
        <v>4</v>
      </c>
      <c r="E7" t="s">
        <v>53</v>
      </c>
      <c r="F7">
        <v>16</v>
      </c>
      <c r="G7">
        <v>115</v>
      </c>
      <c r="H7">
        <v>15</v>
      </c>
      <c r="I7">
        <v>3</v>
      </c>
      <c r="J7">
        <v>0</v>
      </c>
      <c r="K7">
        <v>3</v>
      </c>
      <c r="L7">
        <v>115</v>
      </c>
      <c r="M7" s="65">
        <v>305.625</v>
      </c>
      <c r="N7" s="65">
        <v>30.5625</v>
      </c>
      <c r="O7" s="65">
        <v>0</v>
      </c>
      <c r="P7" s="65">
        <v>61.125</v>
      </c>
      <c r="Q7" s="136">
        <v>512.3125</v>
      </c>
      <c r="R7" s="65">
        <v>32.01953125</v>
      </c>
      <c r="U7" s="65"/>
    </row>
    <row r="8" spans="1:21" ht="15">
      <c r="A8" t="s">
        <v>108</v>
      </c>
      <c r="B8">
        <v>48</v>
      </c>
      <c r="C8">
        <v>49</v>
      </c>
      <c r="D8">
        <v>5</v>
      </c>
      <c r="E8" t="s">
        <v>110</v>
      </c>
      <c r="F8">
        <v>14</v>
      </c>
      <c r="G8">
        <v>185</v>
      </c>
      <c r="H8">
        <v>12</v>
      </c>
      <c r="I8">
        <v>4</v>
      </c>
      <c r="J8">
        <v>1</v>
      </c>
      <c r="K8">
        <v>1</v>
      </c>
      <c r="L8">
        <v>185</v>
      </c>
      <c r="M8" s="65">
        <v>244.5</v>
      </c>
      <c r="N8" s="65">
        <v>40.75</v>
      </c>
      <c r="O8" s="65">
        <v>10.1875</v>
      </c>
      <c r="P8" s="65">
        <v>20.375</v>
      </c>
      <c r="Q8" s="136">
        <v>500.8125</v>
      </c>
      <c r="R8" s="65">
        <v>35.77232142857143</v>
      </c>
      <c r="U8" s="65"/>
    </row>
    <row r="9" spans="1:21" ht="15">
      <c r="A9" t="s">
        <v>109</v>
      </c>
      <c r="B9">
        <v>0</v>
      </c>
      <c r="C9">
        <v>1</v>
      </c>
      <c r="D9">
        <v>6</v>
      </c>
      <c r="E9" t="s">
        <v>243</v>
      </c>
      <c r="F9">
        <v>14</v>
      </c>
      <c r="G9">
        <v>27</v>
      </c>
      <c r="H9">
        <v>7</v>
      </c>
      <c r="I9">
        <v>3</v>
      </c>
      <c r="J9">
        <v>0</v>
      </c>
      <c r="K9">
        <v>2</v>
      </c>
      <c r="L9">
        <v>27</v>
      </c>
      <c r="M9" s="65">
        <v>142.625</v>
      </c>
      <c r="N9" s="65">
        <v>30.5625</v>
      </c>
      <c r="O9" s="65">
        <v>0</v>
      </c>
      <c r="P9" s="65">
        <v>40.75</v>
      </c>
      <c r="Q9" s="136">
        <v>240.9375</v>
      </c>
      <c r="R9" s="65">
        <v>17.209821428571427</v>
      </c>
      <c r="U9" s="65"/>
    </row>
    <row r="10" spans="1:21" ht="15">
      <c r="A10" t="s">
        <v>462</v>
      </c>
      <c r="B10">
        <v>1</v>
      </c>
      <c r="D10">
        <v>7</v>
      </c>
      <c r="E10" t="s">
        <v>218</v>
      </c>
      <c r="F10">
        <v>12</v>
      </c>
      <c r="G10">
        <v>25</v>
      </c>
      <c r="H10">
        <v>6</v>
      </c>
      <c r="I10">
        <v>2</v>
      </c>
      <c r="J10">
        <v>0</v>
      </c>
      <c r="K10">
        <v>1</v>
      </c>
      <c r="L10">
        <v>25</v>
      </c>
      <c r="M10" s="65">
        <v>122.25</v>
      </c>
      <c r="N10" s="65">
        <v>20.375</v>
      </c>
      <c r="O10" s="65">
        <v>0</v>
      </c>
      <c r="P10" s="65">
        <v>20.375</v>
      </c>
      <c r="Q10" s="136">
        <v>188</v>
      </c>
      <c r="R10" s="65">
        <v>15.666666666666666</v>
      </c>
      <c r="U10" s="65"/>
    </row>
    <row r="11" spans="2:21" ht="15">
      <c r="B11">
        <f>SUM(B4:B10)</f>
        <v>140</v>
      </c>
      <c r="C11">
        <f>SUM(C4:C10)</f>
        <v>164</v>
      </c>
      <c r="D11">
        <v>8</v>
      </c>
      <c r="E11" t="s">
        <v>327</v>
      </c>
      <c r="F11">
        <v>11</v>
      </c>
      <c r="G11">
        <v>141</v>
      </c>
      <c r="H11">
        <v>0</v>
      </c>
      <c r="I11">
        <v>2</v>
      </c>
      <c r="J11">
        <v>0</v>
      </c>
      <c r="K11">
        <v>0.5</v>
      </c>
      <c r="L11">
        <v>141</v>
      </c>
      <c r="M11" s="65">
        <v>0</v>
      </c>
      <c r="N11" s="65">
        <v>20.375</v>
      </c>
      <c r="O11" s="65">
        <v>0</v>
      </c>
      <c r="P11" s="65">
        <v>10.1875</v>
      </c>
      <c r="Q11" s="136">
        <v>171.5625</v>
      </c>
      <c r="R11" s="65">
        <v>15.596590909090908</v>
      </c>
      <c r="U11" s="65"/>
    </row>
    <row r="12" spans="4:21" ht="15">
      <c r="D12">
        <v>9</v>
      </c>
      <c r="E12" t="s">
        <v>222</v>
      </c>
      <c r="F12">
        <v>10</v>
      </c>
      <c r="G12">
        <v>115</v>
      </c>
      <c r="H12">
        <v>0</v>
      </c>
      <c r="I12">
        <v>3</v>
      </c>
      <c r="J12">
        <v>0</v>
      </c>
      <c r="K12">
        <v>1</v>
      </c>
      <c r="L12">
        <v>115</v>
      </c>
      <c r="M12" s="65">
        <v>0</v>
      </c>
      <c r="N12" s="65">
        <v>30.5625</v>
      </c>
      <c r="O12" s="65">
        <v>0</v>
      </c>
      <c r="P12" s="65">
        <v>20.375</v>
      </c>
      <c r="Q12" s="136">
        <v>165.9375</v>
      </c>
      <c r="R12" s="65">
        <v>16.59375</v>
      </c>
      <c r="U12" s="65"/>
    </row>
    <row r="13" spans="4:21" ht="15">
      <c r="D13">
        <v>10</v>
      </c>
      <c r="E13" t="s">
        <v>210</v>
      </c>
      <c r="F13">
        <v>10</v>
      </c>
      <c r="G13">
        <v>161</v>
      </c>
      <c r="H13">
        <v>2</v>
      </c>
      <c r="I13">
        <v>3</v>
      </c>
      <c r="J13">
        <v>0</v>
      </c>
      <c r="K13">
        <v>0</v>
      </c>
      <c r="L13">
        <v>161</v>
      </c>
      <c r="M13" s="65">
        <v>40.75</v>
      </c>
      <c r="N13" s="65">
        <v>30.5625</v>
      </c>
      <c r="O13" s="65">
        <v>0</v>
      </c>
      <c r="P13" s="65">
        <v>0</v>
      </c>
      <c r="Q13" s="136">
        <v>232.3125</v>
      </c>
      <c r="R13" s="65">
        <v>23.23125</v>
      </c>
      <c r="U13" s="65"/>
    </row>
    <row r="14" spans="4:21" ht="15">
      <c r="D14">
        <v>11</v>
      </c>
      <c r="E14" t="s">
        <v>324</v>
      </c>
      <c r="F14">
        <v>10</v>
      </c>
      <c r="G14">
        <v>194</v>
      </c>
      <c r="H14">
        <v>0</v>
      </c>
      <c r="I14">
        <v>1</v>
      </c>
      <c r="J14">
        <v>0</v>
      </c>
      <c r="K14">
        <v>0</v>
      </c>
      <c r="L14">
        <v>194</v>
      </c>
      <c r="M14" s="65">
        <v>0</v>
      </c>
      <c r="N14" s="65">
        <v>10.1875</v>
      </c>
      <c r="O14" s="65">
        <v>0</v>
      </c>
      <c r="P14" s="65">
        <v>0</v>
      </c>
      <c r="Q14" s="136">
        <v>204.1875</v>
      </c>
      <c r="R14" s="65">
        <v>20.41875</v>
      </c>
      <c r="U14" s="65"/>
    </row>
    <row r="15" spans="13:18" ht="15">
      <c r="M15" s="65"/>
      <c r="N15" s="65"/>
      <c r="O15" s="65"/>
      <c r="P15" s="65"/>
      <c r="Q15" s="136"/>
      <c r="R15" s="65"/>
    </row>
    <row r="16" spans="13:18" ht="15">
      <c r="M16" s="65"/>
      <c r="N16" s="65"/>
      <c r="O16" s="65"/>
      <c r="P16" s="65"/>
      <c r="Q16" s="136"/>
      <c r="R16" s="65"/>
    </row>
    <row r="17" spans="13:18" ht="15">
      <c r="M17" s="65"/>
      <c r="N17" s="65"/>
      <c r="O17" s="65"/>
      <c r="P17" s="65"/>
      <c r="Q17" s="136"/>
      <c r="R17" s="65"/>
    </row>
    <row r="18" ht="15">
      <c r="Q18" s="41"/>
    </row>
    <row r="19" spans="1:17" ht="15">
      <c r="A19" t="s">
        <v>119</v>
      </c>
      <c r="Q19" s="41"/>
    </row>
    <row r="20" spans="1:36" ht="12.75">
      <c r="A20" s="154" t="s">
        <v>120</v>
      </c>
      <c r="E20" t="s">
        <v>121</v>
      </c>
      <c r="I20" t="s">
        <v>122</v>
      </c>
      <c r="M20" t="s">
        <v>123</v>
      </c>
      <c r="R20" s="154" t="s">
        <v>124</v>
      </c>
      <c r="X20" t="s">
        <v>125</v>
      </c>
      <c r="AD20" t="s">
        <v>126</v>
      </c>
      <c r="AJ20" t="s">
        <v>127</v>
      </c>
    </row>
    <row r="21" spans="1:41" ht="12.75">
      <c r="A21" t="s">
        <v>52</v>
      </c>
      <c r="E21" t="s">
        <v>324</v>
      </c>
      <c r="I21" t="s">
        <v>110</v>
      </c>
      <c r="M21" t="s">
        <v>210</v>
      </c>
      <c r="R21" t="s">
        <v>223</v>
      </c>
      <c r="V21" t="s">
        <v>128</v>
      </c>
      <c r="W21" t="s">
        <v>129</v>
      </c>
      <c r="X21" t="s">
        <v>52</v>
      </c>
      <c r="AB21" t="s">
        <v>128</v>
      </c>
      <c r="AC21" t="s">
        <v>129</v>
      </c>
      <c r="AD21" t="s">
        <v>53</v>
      </c>
      <c r="AH21" t="s">
        <v>128</v>
      </c>
      <c r="AI21" t="s">
        <v>129</v>
      </c>
      <c r="AJ21" t="s">
        <v>77</v>
      </c>
      <c r="AN21" t="s">
        <v>128</v>
      </c>
      <c r="AO21" t="s">
        <v>129</v>
      </c>
    </row>
    <row r="22" spans="1:41" ht="12.75">
      <c r="A22">
        <v>27</v>
      </c>
      <c r="B22" t="s">
        <v>250</v>
      </c>
      <c r="D22">
        <v>27</v>
      </c>
      <c r="E22">
        <v>12</v>
      </c>
      <c r="G22" t="s">
        <v>104</v>
      </c>
      <c r="H22">
        <v>12</v>
      </c>
      <c r="I22">
        <v>2</v>
      </c>
      <c r="K22" t="s">
        <v>104</v>
      </c>
      <c r="L22">
        <v>2</v>
      </c>
      <c r="M22">
        <v>12</v>
      </c>
      <c r="O22" t="s">
        <v>104</v>
      </c>
      <c r="P22">
        <v>12</v>
      </c>
      <c r="R22">
        <v>2.4</v>
      </c>
      <c r="T22">
        <v>12</v>
      </c>
      <c r="U22">
        <v>1</v>
      </c>
      <c r="V22">
        <v>2.4</v>
      </c>
      <c r="W22" s="135">
        <v>5</v>
      </c>
      <c r="X22">
        <v>6</v>
      </c>
      <c r="Y22">
        <v>2</v>
      </c>
      <c r="Z22">
        <v>11</v>
      </c>
      <c r="AA22">
        <v>1</v>
      </c>
      <c r="AB22">
        <v>6</v>
      </c>
      <c r="AC22" s="135">
        <v>1.8333333333333333</v>
      </c>
      <c r="AD22">
        <v>4</v>
      </c>
      <c r="AE22">
        <v>0</v>
      </c>
      <c r="AF22">
        <v>27</v>
      </c>
      <c r="AH22">
        <v>4</v>
      </c>
      <c r="AI22" s="135">
        <v>6.75</v>
      </c>
      <c r="AJ22">
        <v>6</v>
      </c>
      <c r="AL22">
        <v>20</v>
      </c>
      <c r="AM22">
        <v>1</v>
      </c>
      <c r="AN22">
        <v>6</v>
      </c>
      <c r="AO22" s="135">
        <v>3.3333333333333335</v>
      </c>
    </row>
    <row r="23" spans="1:41" ht="12.75">
      <c r="A23">
        <v>19</v>
      </c>
      <c r="B23" t="s">
        <v>250</v>
      </c>
      <c r="D23">
        <v>46</v>
      </c>
      <c r="E23">
        <v>10</v>
      </c>
      <c r="G23" t="s">
        <v>104</v>
      </c>
      <c r="H23">
        <v>10</v>
      </c>
      <c r="I23">
        <v>36</v>
      </c>
      <c r="K23" t="s">
        <v>108</v>
      </c>
      <c r="L23">
        <v>36</v>
      </c>
      <c r="M23">
        <v>12</v>
      </c>
      <c r="O23" t="s">
        <v>104</v>
      </c>
      <c r="P23">
        <v>12</v>
      </c>
      <c r="R23">
        <v>5</v>
      </c>
      <c r="T23">
        <v>27</v>
      </c>
      <c r="U23">
        <v>2</v>
      </c>
      <c r="V23">
        <v>7.4</v>
      </c>
      <c r="W23" s="135">
        <v>5.27027027027027</v>
      </c>
      <c r="X23">
        <v>3</v>
      </c>
      <c r="Z23">
        <v>13</v>
      </c>
      <c r="AA23">
        <v>2</v>
      </c>
      <c r="AB23">
        <v>9</v>
      </c>
      <c r="AC23" s="135">
        <v>2.6666666666666665</v>
      </c>
      <c r="AD23">
        <v>6</v>
      </c>
      <c r="AF23">
        <v>19</v>
      </c>
      <c r="AH23">
        <v>10</v>
      </c>
      <c r="AI23" s="135">
        <v>4.6</v>
      </c>
      <c r="AJ23">
        <v>6</v>
      </c>
      <c r="AK23">
        <v>2</v>
      </c>
      <c r="AL23">
        <v>4</v>
      </c>
      <c r="AM23">
        <v>5</v>
      </c>
      <c r="AN23">
        <v>12</v>
      </c>
      <c r="AO23" s="135">
        <v>2</v>
      </c>
    </row>
    <row r="24" spans="1:41" ht="12.75">
      <c r="A24">
        <v>26</v>
      </c>
      <c r="B24" t="s">
        <v>250</v>
      </c>
      <c r="D24">
        <v>72</v>
      </c>
      <c r="E24">
        <v>27</v>
      </c>
      <c r="F24" t="s">
        <v>250</v>
      </c>
      <c r="H24">
        <v>27</v>
      </c>
      <c r="I24">
        <v>1</v>
      </c>
      <c r="K24" t="s">
        <v>393</v>
      </c>
      <c r="L24">
        <v>1</v>
      </c>
      <c r="M24">
        <v>25</v>
      </c>
      <c r="N24" t="s">
        <v>250</v>
      </c>
      <c r="P24">
        <v>25</v>
      </c>
      <c r="R24">
        <v>2</v>
      </c>
      <c r="T24">
        <v>28</v>
      </c>
      <c r="V24">
        <v>9.4</v>
      </c>
      <c r="W24" s="135">
        <v>7.127659574468085</v>
      </c>
      <c r="X24">
        <v>4</v>
      </c>
      <c r="Z24">
        <v>21</v>
      </c>
      <c r="AA24">
        <v>2</v>
      </c>
      <c r="AB24">
        <v>13</v>
      </c>
      <c r="AC24" s="135">
        <v>3.4615384615384617</v>
      </c>
      <c r="AD24">
        <v>4</v>
      </c>
      <c r="AF24">
        <v>16</v>
      </c>
      <c r="AG24">
        <v>1</v>
      </c>
      <c r="AH24">
        <v>14</v>
      </c>
      <c r="AI24" s="135">
        <v>4.428571428571429</v>
      </c>
      <c r="AJ24">
        <v>3</v>
      </c>
      <c r="AL24">
        <v>17</v>
      </c>
      <c r="AN24">
        <v>15</v>
      </c>
      <c r="AO24" s="135">
        <v>2.7333333333333334</v>
      </c>
    </row>
    <row r="25" spans="1:41" ht="12.75">
      <c r="A25">
        <v>18</v>
      </c>
      <c r="B25" t="s">
        <v>250</v>
      </c>
      <c r="D25">
        <v>90</v>
      </c>
      <c r="E25">
        <v>32</v>
      </c>
      <c r="F25" t="s">
        <v>250</v>
      </c>
      <c r="H25">
        <v>59</v>
      </c>
      <c r="I25">
        <v>1</v>
      </c>
      <c r="K25" t="s">
        <v>108</v>
      </c>
      <c r="L25">
        <v>1</v>
      </c>
      <c r="M25">
        <v>26</v>
      </c>
      <c r="O25" t="s">
        <v>108</v>
      </c>
      <c r="P25">
        <v>51</v>
      </c>
      <c r="R25">
        <v>4</v>
      </c>
      <c r="T25">
        <v>19</v>
      </c>
      <c r="U25">
        <v>2</v>
      </c>
      <c r="V25">
        <v>13.4</v>
      </c>
      <c r="W25" s="135">
        <v>6.4179104477611935</v>
      </c>
      <c r="X25">
        <v>2</v>
      </c>
      <c r="Y25">
        <v>1</v>
      </c>
      <c r="Z25">
        <v>8</v>
      </c>
      <c r="AB25">
        <v>15</v>
      </c>
      <c r="AC25" s="135">
        <v>3.533333333333333</v>
      </c>
      <c r="AD25">
        <v>4</v>
      </c>
      <c r="AE25">
        <v>1</v>
      </c>
      <c r="AF25">
        <v>8</v>
      </c>
      <c r="AG25">
        <v>3</v>
      </c>
      <c r="AH25">
        <v>18</v>
      </c>
      <c r="AI25" s="135">
        <v>3.888888888888889</v>
      </c>
      <c r="AJ25">
        <v>4</v>
      </c>
      <c r="AL25">
        <v>26</v>
      </c>
      <c r="AM25">
        <v>2</v>
      </c>
      <c r="AN25">
        <v>19</v>
      </c>
      <c r="AO25" s="135">
        <v>3.526315789473684</v>
      </c>
    </row>
    <row r="26" spans="1:41" ht="12.75">
      <c r="A26">
        <v>5</v>
      </c>
      <c r="C26" t="s">
        <v>104</v>
      </c>
      <c r="D26">
        <v>95</v>
      </c>
      <c r="E26">
        <v>22</v>
      </c>
      <c r="G26" t="s">
        <v>108</v>
      </c>
      <c r="H26">
        <v>81</v>
      </c>
      <c r="I26">
        <v>11</v>
      </c>
      <c r="K26" t="s">
        <v>108</v>
      </c>
      <c r="L26">
        <v>11</v>
      </c>
      <c r="M26">
        <v>2</v>
      </c>
      <c r="O26" t="s">
        <v>248</v>
      </c>
      <c r="P26">
        <v>2</v>
      </c>
      <c r="R26">
        <v>2</v>
      </c>
      <c r="T26">
        <v>16</v>
      </c>
      <c r="U26">
        <v>1</v>
      </c>
      <c r="V26">
        <v>15.4</v>
      </c>
      <c r="W26" s="135">
        <v>6.623376623376624</v>
      </c>
      <c r="X26">
        <v>1</v>
      </c>
      <c r="Z26">
        <v>3</v>
      </c>
      <c r="AA26">
        <v>1</v>
      </c>
      <c r="AB26">
        <v>16</v>
      </c>
      <c r="AC26" s="135">
        <v>3.5</v>
      </c>
      <c r="AD26">
        <v>3</v>
      </c>
      <c r="AF26">
        <v>14</v>
      </c>
      <c r="AH26">
        <v>21</v>
      </c>
      <c r="AI26" s="135">
        <v>4</v>
      </c>
      <c r="AN26">
        <v>19</v>
      </c>
      <c r="AO26" s="135">
        <v>3.526315789473684</v>
      </c>
    </row>
    <row r="27" spans="1:41" ht="12.75">
      <c r="A27">
        <v>30</v>
      </c>
      <c r="B27" t="s">
        <v>250</v>
      </c>
      <c r="D27">
        <v>30</v>
      </c>
      <c r="E27">
        <v>15</v>
      </c>
      <c r="G27" t="s">
        <v>108</v>
      </c>
      <c r="H27">
        <v>15</v>
      </c>
      <c r="I27">
        <v>25</v>
      </c>
      <c r="J27" t="s">
        <v>250</v>
      </c>
      <c r="L27">
        <v>25</v>
      </c>
      <c r="M27">
        <v>0</v>
      </c>
      <c r="O27" t="s">
        <v>108</v>
      </c>
      <c r="P27">
        <v>0</v>
      </c>
      <c r="R27">
        <v>3</v>
      </c>
      <c r="T27">
        <v>4</v>
      </c>
      <c r="U27">
        <v>1</v>
      </c>
      <c r="V27">
        <v>18.4</v>
      </c>
      <c r="W27" s="135">
        <v>5.760869565217392</v>
      </c>
      <c r="X27">
        <v>3</v>
      </c>
      <c r="Z27">
        <v>22</v>
      </c>
      <c r="AB27">
        <v>19</v>
      </c>
      <c r="AC27" s="135">
        <v>4.105263157894737</v>
      </c>
      <c r="AD27">
        <v>4</v>
      </c>
      <c r="AF27">
        <v>16</v>
      </c>
      <c r="AH27">
        <v>25</v>
      </c>
      <c r="AI27" s="135">
        <v>4</v>
      </c>
      <c r="AN27">
        <v>19</v>
      </c>
      <c r="AO27" s="135">
        <v>3.526315789473684</v>
      </c>
    </row>
    <row r="28" spans="1:41" ht="12.75">
      <c r="A28">
        <v>52</v>
      </c>
      <c r="B28" t="s">
        <v>250</v>
      </c>
      <c r="D28">
        <v>82</v>
      </c>
      <c r="E28">
        <v>27</v>
      </c>
      <c r="F28" t="s">
        <v>250</v>
      </c>
      <c r="H28">
        <v>27</v>
      </c>
      <c r="I28">
        <v>3</v>
      </c>
      <c r="K28" t="s">
        <v>106</v>
      </c>
      <c r="L28">
        <v>28</v>
      </c>
      <c r="M28">
        <v>23</v>
      </c>
      <c r="O28" t="s">
        <v>108</v>
      </c>
      <c r="P28">
        <v>23</v>
      </c>
      <c r="R28">
        <v>4</v>
      </c>
      <c r="T28">
        <v>23</v>
      </c>
      <c r="U28">
        <v>2</v>
      </c>
      <c r="V28">
        <v>22.4</v>
      </c>
      <c r="W28" s="135">
        <v>5.758928571428572</v>
      </c>
      <c r="X28">
        <v>1</v>
      </c>
      <c r="Z28">
        <v>10</v>
      </c>
      <c r="AB28">
        <v>20</v>
      </c>
      <c r="AC28" s="135">
        <v>4.4</v>
      </c>
      <c r="AD28">
        <v>4</v>
      </c>
      <c r="AF28">
        <v>22</v>
      </c>
      <c r="AH28">
        <v>29</v>
      </c>
      <c r="AI28" s="135">
        <v>4.206896551724138</v>
      </c>
      <c r="AN28">
        <v>19</v>
      </c>
      <c r="AO28" s="135">
        <v>3.526315789473684</v>
      </c>
    </row>
    <row r="29" spans="1:41" ht="12.75">
      <c r="A29">
        <v>30</v>
      </c>
      <c r="B29" t="s">
        <v>250</v>
      </c>
      <c r="D29">
        <v>112</v>
      </c>
      <c r="E29">
        <v>14</v>
      </c>
      <c r="G29" t="s">
        <v>108</v>
      </c>
      <c r="H29">
        <v>41</v>
      </c>
      <c r="I29">
        <v>29</v>
      </c>
      <c r="K29" t="s">
        <v>108</v>
      </c>
      <c r="L29">
        <v>29</v>
      </c>
      <c r="M29">
        <v>27</v>
      </c>
      <c r="N29" t="s">
        <v>250</v>
      </c>
      <c r="P29">
        <v>27</v>
      </c>
      <c r="R29">
        <v>3</v>
      </c>
      <c r="T29">
        <v>24</v>
      </c>
      <c r="V29">
        <v>25.4</v>
      </c>
      <c r="W29" s="135">
        <v>6.0236220472440944</v>
      </c>
      <c r="X29">
        <v>1</v>
      </c>
      <c r="Y29">
        <v>1</v>
      </c>
      <c r="Z29">
        <v>0</v>
      </c>
      <c r="AA29">
        <v>1</v>
      </c>
      <c r="AB29">
        <v>21</v>
      </c>
      <c r="AC29" s="135">
        <v>4.190476190476191</v>
      </c>
      <c r="AD29">
        <v>3</v>
      </c>
      <c r="AF29">
        <v>19</v>
      </c>
      <c r="AG29">
        <v>1</v>
      </c>
      <c r="AH29">
        <v>32</v>
      </c>
      <c r="AI29" s="135">
        <v>4.40625</v>
      </c>
      <c r="AN29">
        <v>19</v>
      </c>
      <c r="AO29" s="135">
        <v>3.526315789473684</v>
      </c>
    </row>
    <row r="30" spans="1:41" ht="12.75">
      <c r="A30">
        <v>25</v>
      </c>
      <c r="B30" t="s">
        <v>250</v>
      </c>
      <c r="D30">
        <v>137</v>
      </c>
      <c r="E30">
        <v>12</v>
      </c>
      <c r="G30" t="s">
        <v>104</v>
      </c>
      <c r="H30">
        <v>12</v>
      </c>
      <c r="I30">
        <v>4</v>
      </c>
      <c r="K30" t="s">
        <v>108</v>
      </c>
      <c r="L30">
        <v>4</v>
      </c>
      <c r="M30">
        <v>27</v>
      </c>
      <c r="N30" t="s">
        <v>250</v>
      </c>
      <c r="P30">
        <v>54</v>
      </c>
      <c r="R30">
        <v>3</v>
      </c>
      <c r="T30">
        <v>17</v>
      </c>
      <c r="V30">
        <v>28.4</v>
      </c>
      <c r="W30" s="135">
        <v>5.985915492957747</v>
      </c>
      <c r="X30">
        <v>1</v>
      </c>
      <c r="Z30">
        <v>7</v>
      </c>
      <c r="AB30">
        <v>22</v>
      </c>
      <c r="AC30" s="135">
        <v>4.318181818181818</v>
      </c>
      <c r="AD30">
        <v>4</v>
      </c>
      <c r="AF30">
        <v>22</v>
      </c>
      <c r="AG30">
        <v>1</v>
      </c>
      <c r="AH30">
        <v>36</v>
      </c>
      <c r="AI30" s="135">
        <v>4.527777777777778</v>
      </c>
      <c r="AN30">
        <v>19</v>
      </c>
      <c r="AO30">
        <v>3.526315789473684</v>
      </c>
    </row>
    <row r="31" spans="1:41" ht="12.75">
      <c r="A31">
        <v>4</v>
      </c>
      <c r="C31" t="s">
        <v>108</v>
      </c>
      <c r="D31">
        <v>141</v>
      </c>
      <c r="E31">
        <v>23</v>
      </c>
      <c r="G31" t="s">
        <v>249</v>
      </c>
      <c r="H31">
        <v>23</v>
      </c>
      <c r="I31">
        <v>26</v>
      </c>
      <c r="J31" t="s">
        <v>250</v>
      </c>
      <c r="L31">
        <v>26</v>
      </c>
      <c r="M31">
        <v>7</v>
      </c>
      <c r="O31" t="s">
        <v>108</v>
      </c>
      <c r="P31">
        <v>61</v>
      </c>
      <c r="R31">
        <v>3</v>
      </c>
      <c r="T31">
        <v>12</v>
      </c>
      <c r="V31">
        <v>31.4</v>
      </c>
      <c r="W31" s="135">
        <v>5.796178343949045</v>
      </c>
      <c r="AB31">
        <v>22</v>
      </c>
      <c r="AC31" s="135">
        <v>4.318181818181818</v>
      </c>
      <c r="AD31">
        <v>3</v>
      </c>
      <c r="AF31">
        <v>4</v>
      </c>
      <c r="AG31">
        <v>2</v>
      </c>
      <c r="AH31">
        <v>39</v>
      </c>
      <c r="AI31" s="135">
        <v>4.282051282051282</v>
      </c>
      <c r="AN31">
        <v>19</v>
      </c>
      <c r="AO31">
        <v>3.526315789473684</v>
      </c>
    </row>
    <row r="32" spans="1:41" ht="12.75">
      <c r="A32">
        <v>18</v>
      </c>
      <c r="C32" t="s">
        <v>248</v>
      </c>
      <c r="D32">
        <v>18</v>
      </c>
      <c r="H32">
        <v>0</v>
      </c>
      <c r="I32">
        <v>34</v>
      </c>
      <c r="K32" t="s">
        <v>104</v>
      </c>
      <c r="L32">
        <v>60</v>
      </c>
      <c r="P32">
        <v>0</v>
      </c>
      <c r="R32">
        <v>2</v>
      </c>
      <c r="T32">
        <v>12</v>
      </c>
      <c r="U32">
        <v>1</v>
      </c>
      <c r="V32">
        <v>33.4</v>
      </c>
      <c r="W32" s="135">
        <v>5.808383233532934</v>
      </c>
      <c r="X32">
        <v>2</v>
      </c>
      <c r="Z32">
        <v>4</v>
      </c>
      <c r="AA32">
        <v>1</v>
      </c>
      <c r="AB32">
        <v>24</v>
      </c>
      <c r="AC32" s="135">
        <v>4.125</v>
      </c>
      <c r="AD32">
        <v>4</v>
      </c>
      <c r="AF32">
        <v>11</v>
      </c>
      <c r="AH32">
        <v>43</v>
      </c>
      <c r="AI32" s="135">
        <v>4.1395348837209305</v>
      </c>
      <c r="AN32">
        <v>19</v>
      </c>
      <c r="AO32">
        <v>3.526315789473684</v>
      </c>
    </row>
    <row r="33" spans="1:41" ht="12.75">
      <c r="A33">
        <v>7</v>
      </c>
      <c r="C33" t="s">
        <v>108</v>
      </c>
      <c r="D33">
        <v>7</v>
      </c>
      <c r="H33">
        <v>0</v>
      </c>
      <c r="I33">
        <v>9</v>
      </c>
      <c r="K33" t="s">
        <v>108</v>
      </c>
      <c r="L33">
        <v>9</v>
      </c>
      <c r="P33">
        <v>0</v>
      </c>
      <c r="R33">
        <v>3</v>
      </c>
      <c r="T33">
        <v>25</v>
      </c>
      <c r="U33">
        <v>1</v>
      </c>
      <c r="V33">
        <v>36.4</v>
      </c>
      <c r="W33" s="135">
        <v>6.016483516483516</v>
      </c>
      <c r="X33">
        <v>2</v>
      </c>
      <c r="Z33">
        <v>10</v>
      </c>
      <c r="AA33">
        <v>1</v>
      </c>
      <c r="AB33">
        <v>26</v>
      </c>
      <c r="AC33" s="135">
        <v>4.1923076923076925</v>
      </c>
      <c r="AD33">
        <v>4</v>
      </c>
      <c r="AF33">
        <v>13</v>
      </c>
      <c r="AG33">
        <v>1</v>
      </c>
      <c r="AH33">
        <v>47</v>
      </c>
      <c r="AI33" s="135">
        <v>4.0638297872340425</v>
      </c>
      <c r="AN33">
        <v>19</v>
      </c>
      <c r="AO33">
        <v>3.526315789473684</v>
      </c>
    </row>
    <row r="34" spans="1:41" ht="12.75">
      <c r="A34">
        <v>29</v>
      </c>
      <c r="B34" t="s">
        <v>250</v>
      </c>
      <c r="D34">
        <v>29</v>
      </c>
      <c r="H34">
        <v>0</v>
      </c>
      <c r="I34">
        <v>1</v>
      </c>
      <c r="K34" t="s">
        <v>104</v>
      </c>
      <c r="L34">
        <v>1</v>
      </c>
      <c r="P34">
        <v>0</v>
      </c>
      <c r="R34">
        <v>3</v>
      </c>
      <c r="T34">
        <v>16</v>
      </c>
      <c r="U34">
        <v>3</v>
      </c>
      <c r="V34">
        <v>39.4</v>
      </c>
      <c r="W34" s="135">
        <v>5.964467005076142</v>
      </c>
      <c r="X34">
        <v>4</v>
      </c>
      <c r="Z34">
        <v>13</v>
      </c>
      <c r="AA34">
        <v>1</v>
      </c>
      <c r="AB34">
        <v>30</v>
      </c>
      <c r="AC34" s="135">
        <v>4.066666666666666</v>
      </c>
      <c r="AD34">
        <v>4</v>
      </c>
      <c r="AF34">
        <v>17</v>
      </c>
      <c r="AG34">
        <v>1</v>
      </c>
      <c r="AH34">
        <v>51</v>
      </c>
      <c r="AI34" s="135">
        <v>4.078431372549019</v>
      </c>
      <c r="AN34">
        <v>19</v>
      </c>
      <c r="AO34">
        <v>3.526315789473684</v>
      </c>
    </row>
    <row r="35" spans="1:41" ht="12.75">
      <c r="A35">
        <v>11</v>
      </c>
      <c r="C35" t="s">
        <v>105</v>
      </c>
      <c r="D35">
        <v>40</v>
      </c>
      <c r="H35">
        <v>0</v>
      </c>
      <c r="I35">
        <v>3</v>
      </c>
      <c r="K35" t="s">
        <v>104</v>
      </c>
      <c r="L35">
        <v>3</v>
      </c>
      <c r="P35">
        <v>0</v>
      </c>
      <c r="R35">
        <v>1</v>
      </c>
      <c r="T35">
        <v>7</v>
      </c>
      <c r="V35">
        <v>40.4</v>
      </c>
      <c r="W35" s="135">
        <v>5.99009900990099</v>
      </c>
      <c r="X35">
        <v>0.4</v>
      </c>
      <c r="Z35">
        <v>4</v>
      </c>
      <c r="AB35">
        <v>30.4</v>
      </c>
      <c r="AC35" s="135">
        <v>4.144736842105264</v>
      </c>
      <c r="AD35">
        <v>3</v>
      </c>
      <c r="AF35">
        <v>8</v>
      </c>
      <c r="AG35">
        <v>2</v>
      </c>
      <c r="AH35">
        <v>54</v>
      </c>
      <c r="AI35" s="135">
        <v>4</v>
      </c>
      <c r="AN35">
        <v>19</v>
      </c>
      <c r="AO35">
        <v>3.526315789473684</v>
      </c>
    </row>
    <row r="36" spans="1:41" ht="12.75">
      <c r="A36">
        <v>7</v>
      </c>
      <c r="C36" t="s">
        <v>108</v>
      </c>
      <c r="D36">
        <v>7</v>
      </c>
      <c r="H36">
        <v>0</v>
      </c>
      <c r="L36">
        <v>0</v>
      </c>
      <c r="P36">
        <v>0</v>
      </c>
      <c r="R36">
        <v>3</v>
      </c>
      <c r="T36">
        <v>25</v>
      </c>
      <c r="V36">
        <v>43.4</v>
      </c>
      <c r="W36" s="135">
        <v>6.152073732718894</v>
      </c>
      <c r="X36">
        <v>3</v>
      </c>
      <c r="Y36">
        <v>2</v>
      </c>
      <c r="Z36">
        <v>6</v>
      </c>
      <c r="AA36">
        <v>0</v>
      </c>
      <c r="AB36">
        <v>33.4</v>
      </c>
      <c r="AC36" s="135">
        <v>3.9520958083832336</v>
      </c>
      <c r="AD36">
        <v>3</v>
      </c>
      <c r="AE36">
        <v>1</v>
      </c>
      <c r="AF36">
        <v>6</v>
      </c>
      <c r="AG36">
        <v>2</v>
      </c>
      <c r="AH36">
        <v>57</v>
      </c>
      <c r="AI36" s="135">
        <v>3.8947368421052633</v>
      </c>
      <c r="AN36">
        <v>19</v>
      </c>
      <c r="AO36">
        <v>3.526315789473684</v>
      </c>
    </row>
    <row r="37" spans="4:41" ht="12.75">
      <c r="D37">
        <v>0</v>
      </c>
      <c r="H37">
        <v>0</v>
      </c>
      <c r="L37">
        <v>0</v>
      </c>
      <c r="P37">
        <v>0</v>
      </c>
      <c r="R37">
        <v>0.4</v>
      </c>
      <c r="T37">
        <v>4</v>
      </c>
      <c r="U37">
        <v>1</v>
      </c>
      <c r="V37">
        <v>43.8</v>
      </c>
      <c r="W37" s="135">
        <v>6.187214611872147</v>
      </c>
      <c r="X37">
        <v>3</v>
      </c>
      <c r="Z37">
        <v>9</v>
      </c>
      <c r="AB37">
        <v>36.4</v>
      </c>
      <c r="AC37" s="135">
        <v>3.8736263736263736</v>
      </c>
      <c r="AD37">
        <v>7</v>
      </c>
      <c r="AF37">
        <v>19</v>
      </c>
      <c r="AG37">
        <v>1</v>
      </c>
      <c r="AH37">
        <v>64</v>
      </c>
      <c r="AI37">
        <v>3.765625</v>
      </c>
      <c r="AN37">
        <v>19</v>
      </c>
      <c r="AO37">
        <v>3.526315789473684</v>
      </c>
    </row>
    <row r="38" spans="1:41" ht="12.75">
      <c r="A38">
        <v>23</v>
      </c>
      <c r="C38" t="s">
        <v>108</v>
      </c>
      <c r="D38">
        <v>23</v>
      </c>
      <c r="H38">
        <v>0</v>
      </c>
      <c r="L38">
        <v>0</v>
      </c>
      <c r="P38">
        <v>0</v>
      </c>
      <c r="R38">
        <v>3</v>
      </c>
      <c r="T38">
        <v>26</v>
      </c>
      <c r="V38">
        <v>46.8</v>
      </c>
      <c r="W38" s="135">
        <v>6.346153846153847</v>
      </c>
      <c r="X38">
        <v>2</v>
      </c>
      <c r="Y38">
        <v>1</v>
      </c>
      <c r="Z38">
        <v>4</v>
      </c>
      <c r="AA38">
        <v>2</v>
      </c>
      <c r="AB38">
        <v>38.4</v>
      </c>
      <c r="AC38" s="135">
        <v>3.776041666666667</v>
      </c>
      <c r="AH38">
        <v>64</v>
      </c>
      <c r="AI38">
        <v>3.765625</v>
      </c>
      <c r="AN38">
        <v>19</v>
      </c>
      <c r="AO38">
        <v>3.526315789473684</v>
      </c>
    </row>
    <row r="39" spans="1:35" ht="12.75">
      <c r="A39">
        <v>3</v>
      </c>
      <c r="C39" t="s">
        <v>104</v>
      </c>
      <c r="D39">
        <v>3</v>
      </c>
      <c r="H39">
        <v>0</v>
      </c>
      <c r="L39">
        <v>0</v>
      </c>
      <c r="P39">
        <v>0</v>
      </c>
      <c r="R39">
        <v>3</v>
      </c>
      <c r="T39">
        <v>6</v>
      </c>
      <c r="U39">
        <v>2</v>
      </c>
      <c r="V39">
        <v>49.8</v>
      </c>
      <c r="W39" s="135">
        <v>6.0843373493975905</v>
      </c>
      <c r="X39">
        <v>3</v>
      </c>
      <c r="Y39">
        <v>2</v>
      </c>
      <c r="Z39">
        <v>8</v>
      </c>
      <c r="AA39">
        <v>2</v>
      </c>
      <c r="AB39">
        <v>41.4</v>
      </c>
      <c r="AC39" s="135">
        <v>3.6956521739130435</v>
      </c>
      <c r="AH39">
        <v>64</v>
      </c>
      <c r="AI39">
        <v>3.765625</v>
      </c>
    </row>
    <row r="40" spans="1:35" ht="12.75">
      <c r="A40">
        <v>0</v>
      </c>
      <c r="C40" t="s">
        <v>104</v>
      </c>
      <c r="D40">
        <v>0</v>
      </c>
      <c r="H40">
        <v>0</v>
      </c>
      <c r="L40">
        <v>0</v>
      </c>
      <c r="P40">
        <v>0</v>
      </c>
      <c r="R40">
        <v>4</v>
      </c>
      <c r="T40">
        <v>17</v>
      </c>
      <c r="V40">
        <v>53.8</v>
      </c>
      <c r="W40" s="135">
        <v>5.947955390334573</v>
      </c>
      <c r="X40">
        <v>2</v>
      </c>
      <c r="Z40">
        <v>16</v>
      </c>
      <c r="AA40">
        <v>1</v>
      </c>
      <c r="AB40">
        <v>43.4</v>
      </c>
      <c r="AC40" s="135">
        <v>3.894009216589862</v>
      </c>
      <c r="AH40">
        <v>64</v>
      </c>
      <c r="AI40">
        <v>3.765625</v>
      </c>
    </row>
    <row r="41" spans="1:35" ht="12.75">
      <c r="A41">
        <v>25</v>
      </c>
      <c r="B41" t="s">
        <v>250</v>
      </c>
      <c r="D41">
        <v>25</v>
      </c>
      <c r="H41">
        <v>0</v>
      </c>
      <c r="L41">
        <v>0</v>
      </c>
      <c r="R41">
        <v>3</v>
      </c>
      <c r="T41">
        <v>18</v>
      </c>
      <c r="V41">
        <v>56.8</v>
      </c>
      <c r="W41" s="135">
        <v>5.950704225352113</v>
      </c>
      <c r="X41">
        <v>5</v>
      </c>
      <c r="Z41">
        <v>19</v>
      </c>
      <c r="AA41">
        <v>1</v>
      </c>
      <c r="AB41">
        <v>48.4</v>
      </c>
      <c r="AC41" s="135">
        <v>3.884297520661157</v>
      </c>
      <c r="AH41">
        <v>64</v>
      </c>
      <c r="AI41">
        <v>3.765625</v>
      </c>
    </row>
    <row r="42" spans="1:35" ht="12.75">
      <c r="A42">
        <v>64</v>
      </c>
      <c r="C42" t="s">
        <v>108</v>
      </c>
      <c r="D42">
        <v>89</v>
      </c>
      <c r="H42">
        <v>0</v>
      </c>
      <c r="L42">
        <v>0</v>
      </c>
      <c r="R42">
        <v>3</v>
      </c>
      <c r="T42">
        <v>19</v>
      </c>
      <c r="U42">
        <v>1</v>
      </c>
      <c r="V42">
        <v>59.8</v>
      </c>
      <c r="W42" s="135">
        <v>5.96989966555184</v>
      </c>
      <c r="AH42">
        <v>64</v>
      </c>
      <c r="AI42">
        <v>3.765625</v>
      </c>
    </row>
    <row r="43" spans="4:35" ht="12.75">
      <c r="D43">
        <v>0</v>
      </c>
      <c r="H43">
        <v>0</v>
      </c>
      <c r="L43">
        <v>0</v>
      </c>
      <c r="R43">
        <v>2</v>
      </c>
      <c r="T43">
        <v>14</v>
      </c>
      <c r="V43">
        <v>61.8</v>
      </c>
      <c r="W43" s="135">
        <v>6.003236245954692</v>
      </c>
      <c r="AH43">
        <v>64</v>
      </c>
      <c r="AI43">
        <v>3.765625</v>
      </c>
    </row>
    <row r="44" spans="4:35" ht="12.75">
      <c r="D44">
        <v>0</v>
      </c>
      <c r="L44">
        <v>0</v>
      </c>
      <c r="R44">
        <v>3</v>
      </c>
      <c r="T44">
        <v>11</v>
      </c>
      <c r="U44">
        <v>1</v>
      </c>
      <c r="V44">
        <v>64.8</v>
      </c>
      <c r="W44" s="135">
        <v>5.895061728395062</v>
      </c>
      <c r="AH44">
        <v>64</v>
      </c>
      <c r="AI44">
        <v>3.765625</v>
      </c>
    </row>
    <row r="45" spans="4:35" ht="12.75">
      <c r="D45">
        <v>0</v>
      </c>
      <c r="R45">
        <v>5</v>
      </c>
      <c r="T45">
        <v>18</v>
      </c>
      <c r="U45">
        <v>1</v>
      </c>
      <c r="V45">
        <v>69.8</v>
      </c>
      <c r="W45">
        <v>5.730659025787966</v>
      </c>
      <c r="AH45">
        <v>64</v>
      </c>
      <c r="AI45">
        <v>3.765625</v>
      </c>
    </row>
    <row r="46" spans="4:35" ht="12.75">
      <c r="D46">
        <v>0</v>
      </c>
      <c r="V46">
        <v>69.8</v>
      </c>
      <c r="W46">
        <v>5.730659025787966</v>
      </c>
      <c r="AH46">
        <v>64</v>
      </c>
      <c r="AI46">
        <v>3.765625</v>
      </c>
    </row>
    <row r="50" spans="18:36" ht="12.75">
      <c r="R50" t="s">
        <v>130</v>
      </c>
      <c r="X50" t="s">
        <v>130</v>
      </c>
      <c r="AD50" t="s">
        <v>130</v>
      </c>
      <c r="AJ50" t="s">
        <v>130</v>
      </c>
    </row>
    <row r="51" spans="1:37" ht="12.75">
      <c r="A51" t="s">
        <v>131</v>
      </c>
      <c r="B51">
        <v>1</v>
      </c>
      <c r="E51" t="s">
        <v>131</v>
      </c>
      <c r="F51">
        <v>0</v>
      </c>
      <c r="I51" t="s">
        <v>131</v>
      </c>
      <c r="J51">
        <v>0</v>
      </c>
      <c r="M51" t="s">
        <v>131</v>
      </c>
      <c r="N51">
        <v>1</v>
      </c>
      <c r="R51">
        <v>0</v>
      </c>
      <c r="S51">
        <v>0</v>
      </c>
      <c r="X51">
        <v>0</v>
      </c>
      <c r="Y51">
        <v>1</v>
      </c>
      <c r="AD51">
        <v>0</v>
      </c>
      <c r="AE51">
        <v>0</v>
      </c>
      <c r="AJ51">
        <v>0</v>
      </c>
      <c r="AK51">
        <v>0</v>
      </c>
    </row>
    <row r="52" spans="1:37" ht="12.75">
      <c r="A52" s="64" t="s">
        <v>97</v>
      </c>
      <c r="B52">
        <v>5</v>
      </c>
      <c r="E52" s="64" t="s">
        <v>97</v>
      </c>
      <c r="F52">
        <v>0</v>
      </c>
      <c r="I52" s="64" t="s">
        <v>97</v>
      </c>
      <c r="J52">
        <v>8</v>
      </c>
      <c r="M52" s="64" t="s">
        <v>97</v>
      </c>
      <c r="N52">
        <v>2</v>
      </c>
      <c r="R52">
        <v>1</v>
      </c>
      <c r="S52">
        <v>9</v>
      </c>
      <c r="X52">
        <v>1</v>
      </c>
      <c r="Y52">
        <v>8</v>
      </c>
      <c r="AD52">
        <v>1</v>
      </c>
      <c r="AE52">
        <v>6</v>
      </c>
      <c r="AJ52">
        <v>1</v>
      </c>
      <c r="AK52">
        <v>1</v>
      </c>
    </row>
    <row r="53" spans="1:37" ht="12.75">
      <c r="A53" t="s">
        <v>132</v>
      </c>
      <c r="B53">
        <v>1</v>
      </c>
      <c r="E53" t="s">
        <v>132</v>
      </c>
      <c r="F53">
        <v>4</v>
      </c>
      <c r="I53" t="s">
        <v>132</v>
      </c>
      <c r="J53">
        <v>1</v>
      </c>
      <c r="M53" t="s">
        <v>132</v>
      </c>
      <c r="N53">
        <v>2</v>
      </c>
      <c r="R53">
        <v>2</v>
      </c>
      <c r="S53">
        <v>4</v>
      </c>
      <c r="X53">
        <v>2</v>
      </c>
      <c r="Y53">
        <v>4</v>
      </c>
      <c r="AD53">
        <v>2</v>
      </c>
      <c r="AE53">
        <v>3</v>
      </c>
      <c r="AJ53">
        <v>2</v>
      </c>
      <c r="AK53">
        <v>1</v>
      </c>
    </row>
    <row r="54" spans="1:37" ht="12.75">
      <c r="A54" t="s">
        <v>133</v>
      </c>
      <c r="B54">
        <v>3</v>
      </c>
      <c r="E54" t="s">
        <v>133</v>
      </c>
      <c r="F54">
        <v>1</v>
      </c>
      <c r="I54" t="s">
        <v>133</v>
      </c>
      <c r="J54">
        <v>0</v>
      </c>
      <c r="M54" t="s">
        <v>133</v>
      </c>
      <c r="N54">
        <v>0</v>
      </c>
      <c r="R54">
        <v>3</v>
      </c>
      <c r="S54">
        <v>1</v>
      </c>
      <c r="X54">
        <v>3</v>
      </c>
      <c r="Y54">
        <v>0</v>
      </c>
      <c r="AD54">
        <v>3</v>
      </c>
      <c r="AE54">
        <v>1</v>
      </c>
      <c r="AJ54">
        <v>3</v>
      </c>
      <c r="AK54">
        <v>0</v>
      </c>
    </row>
    <row r="55" spans="1:37" ht="12.75">
      <c r="A55" t="s">
        <v>134</v>
      </c>
      <c r="B55">
        <v>1</v>
      </c>
      <c r="E55" t="s">
        <v>134</v>
      </c>
      <c r="F55">
        <v>2</v>
      </c>
      <c r="I55" t="s">
        <v>134</v>
      </c>
      <c r="J55">
        <v>0</v>
      </c>
      <c r="M55" t="s">
        <v>134</v>
      </c>
      <c r="N55">
        <v>1</v>
      </c>
      <c r="R55">
        <v>4</v>
      </c>
      <c r="S55">
        <v>0</v>
      </c>
      <c r="X55">
        <v>4</v>
      </c>
      <c r="Y55">
        <v>0</v>
      </c>
      <c r="AD55">
        <v>4</v>
      </c>
      <c r="AE55">
        <v>0</v>
      </c>
      <c r="AJ55">
        <v>4</v>
      </c>
      <c r="AK55">
        <v>0</v>
      </c>
    </row>
    <row r="56" spans="1:37" ht="12.75">
      <c r="A56" t="s">
        <v>135</v>
      </c>
      <c r="B56">
        <v>5</v>
      </c>
      <c r="E56" t="s">
        <v>135</v>
      </c>
      <c r="F56">
        <v>2</v>
      </c>
      <c r="I56" t="s">
        <v>135</v>
      </c>
      <c r="J56">
        <v>3</v>
      </c>
      <c r="M56" t="s">
        <v>135</v>
      </c>
      <c r="N56">
        <v>4</v>
      </c>
      <c r="R56" t="s">
        <v>136</v>
      </c>
      <c r="S56">
        <v>0</v>
      </c>
      <c r="X56" t="s">
        <v>136</v>
      </c>
      <c r="Y56">
        <v>0</v>
      </c>
      <c r="AD56" t="s">
        <v>136</v>
      </c>
      <c r="AE56">
        <v>0</v>
      </c>
      <c r="AJ56" t="s">
        <v>136</v>
      </c>
      <c r="AK56">
        <v>1</v>
      </c>
    </row>
    <row r="57" spans="1:14" ht="12.75">
      <c r="A57" t="s">
        <v>137</v>
      </c>
      <c r="B57">
        <v>2</v>
      </c>
      <c r="E57" t="s">
        <v>137</v>
      </c>
      <c r="F57">
        <v>1</v>
      </c>
      <c r="I57" t="s">
        <v>137</v>
      </c>
      <c r="J57">
        <v>2</v>
      </c>
      <c r="M57" t="s">
        <v>137</v>
      </c>
      <c r="N57">
        <v>0</v>
      </c>
    </row>
    <row r="58" spans="1:14" ht="12.75">
      <c r="A58" t="s">
        <v>138</v>
      </c>
      <c r="B58">
        <v>0</v>
      </c>
      <c r="E58" t="s">
        <v>138</v>
      </c>
      <c r="F58">
        <v>0</v>
      </c>
      <c r="I58" t="s">
        <v>138</v>
      </c>
      <c r="J58">
        <v>0</v>
      </c>
      <c r="M58" t="s">
        <v>138</v>
      </c>
      <c r="N58">
        <v>0</v>
      </c>
    </row>
    <row r="59" spans="1:14" ht="12.75">
      <c r="A59" t="s">
        <v>139</v>
      </c>
      <c r="B59">
        <v>2</v>
      </c>
      <c r="E59" t="s">
        <v>139</v>
      </c>
      <c r="F59">
        <v>0</v>
      </c>
      <c r="I59" t="s">
        <v>139</v>
      </c>
      <c r="J59">
        <v>0</v>
      </c>
      <c r="M59" t="s">
        <v>139</v>
      </c>
      <c r="N59">
        <v>0</v>
      </c>
    </row>
    <row r="60" spans="1:14" ht="12.75">
      <c r="A60" t="s">
        <v>140</v>
      </c>
      <c r="B60">
        <v>0</v>
      </c>
      <c r="E60" t="s">
        <v>140</v>
      </c>
      <c r="F60">
        <v>0</v>
      </c>
      <c r="I60" t="s">
        <v>140</v>
      </c>
      <c r="J60">
        <v>0</v>
      </c>
      <c r="M60" t="s">
        <v>140</v>
      </c>
      <c r="N60">
        <v>0</v>
      </c>
    </row>
    <row r="61" spans="1:14" ht="12.75">
      <c r="A61" t="s">
        <v>141</v>
      </c>
      <c r="B61">
        <v>0</v>
      </c>
      <c r="E61" t="s">
        <v>141</v>
      </c>
      <c r="F61">
        <v>0</v>
      </c>
      <c r="I61" t="s">
        <v>141</v>
      </c>
      <c r="J61">
        <v>0</v>
      </c>
      <c r="M61" t="s">
        <v>141</v>
      </c>
      <c r="N61">
        <v>0</v>
      </c>
    </row>
    <row r="63" spans="1:37" ht="12.75">
      <c r="A63" t="s">
        <v>104</v>
      </c>
      <c r="B63">
        <v>3</v>
      </c>
      <c r="E63" t="s">
        <v>104</v>
      </c>
      <c r="F63">
        <v>4</v>
      </c>
      <c r="I63" t="s">
        <v>104</v>
      </c>
      <c r="J63">
        <v>4</v>
      </c>
      <c r="M63" t="s">
        <v>104</v>
      </c>
      <c r="N63">
        <v>2</v>
      </c>
      <c r="R63" t="s">
        <v>104</v>
      </c>
      <c r="S63">
        <v>5</v>
      </c>
      <c r="X63" t="s">
        <v>104</v>
      </c>
      <c r="Y63">
        <v>9</v>
      </c>
      <c r="AD63" t="s">
        <v>104</v>
      </c>
      <c r="AE63">
        <v>13</v>
      </c>
      <c r="AJ63" t="s">
        <v>104</v>
      </c>
      <c r="AK63">
        <v>6</v>
      </c>
    </row>
    <row r="64" spans="1:37" ht="12.75">
      <c r="A64" t="s">
        <v>105</v>
      </c>
      <c r="B64">
        <v>1</v>
      </c>
      <c r="E64" t="s">
        <v>105</v>
      </c>
      <c r="F64">
        <v>0</v>
      </c>
      <c r="I64" t="s">
        <v>105</v>
      </c>
      <c r="J64">
        <v>0</v>
      </c>
      <c r="M64" t="s">
        <v>105</v>
      </c>
      <c r="N64">
        <v>0</v>
      </c>
      <c r="R64" t="s">
        <v>108</v>
      </c>
      <c r="S64">
        <v>13</v>
      </c>
      <c r="X64" t="s">
        <v>108</v>
      </c>
      <c r="Y64">
        <v>3</v>
      </c>
      <c r="AD64" t="s">
        <v>108</v>
      </c>
      <c r="AE64">
        <v>1</v>
      </c>
      <c r="AJ64" t="s">
        <v>108</v>
      </c>
      <c r="AK64">
        <v>1</v>
      </c>
    </row>
    <row r="65" spans="1:37" ht="12.75">
      <c r="A65" t="s">
        <v>106</v>
      </c>
      <c r="B65">
        <v>0</v>
      </c>
      <c r="E65" t="s">
        <v>106</v>
      </c>
      <c r="F65">
        <v>0</v>
      </c>
      <c r="I65" t="s">
        <v>106</v>
      </c>
      <c r="J65">
        <v>1</v>
      </c>
      <c r="M65" t="s">
        <v>106</v>
      </c>
      <c r="N65">
        <v>0</v>
      </c>
      <c r="R65" t="s">
        <v>105</v>
      </c>
      <c r="S65">
        <v>2</v>
      </c>
      <c r="X65" t="s">
        <v>105</v>
      </c>
      <c r="Y65">
        <v>4</v>
      </c>
      <c r="AD65" t="s">
        <v>105</v>
      </c>
      <c r="AE65">
        <v>1</v>
      </c>
      <c r="AJ65" t="s">
        <v>105</v>
      </c>
      <c r="AK65">
        <v>1</v>
      </c>
    </row>
    <row r="66" spans="1:37" ht="12.75">
      <c r="A66" t="s">
        <v>107</v>
      </c>
      <c r="B66">
        <v>0</v>
      </c>
      <c r="E66" t="s">
        <v>107</v>
      </c>
      <c r="F66">
        <v>0</v>
      </c>
      <c r="I66" t="s">
        <v>107</v>
      </c>
      <c r="J66">
        <v>1</v>
      </c>
      <c r="M66" t="s">
        <v>107</v>
      </c>
      <c r="N66">
        <v>0</v>
      </c>
      <c r="R66" t="s">
        <v>106</v>
      </c>
      <c r="S66">
        <v>0</v>
      </c>
      <c r="X66" t="s">
        <v>106</v>
      </c>
      <c r="Y66">
        <v>0</v>
      </c>
      <c r="AD66" t="s">
        <v>106</v>
      </c>
      <c r="AE66">
        <v>0</v>
      </c>
      <c r="AJ66" t="s">
        <v>106</v>
      </c>
      <c r="AK66">
        <v>0</v>
      </c>
    </row>
    <row r="67" spans="1:37" ht="12.75">
      <c r="A67" t="s">
        <v>108</v>
      </c>
      <c r="B67">
        <v>6</v>
      </c>
      <c r="E67" t="s">
        <v>108</v>
      </c>
      <c r="F67">
        <v>3</v>
      </c>
      <c r="I67" t="s">
        <v>108</v>
      </c>
      <c r="J67">
        <v>6</v>
      </c>
      <c r="M67" t="s">
        <v>108</v>
      </c>
      <c r="N67">
        <v>5</v>
      </c>
      <c r="R67" t="s">
        <v>109</v>
      </c>
      <c r="S67">
        <v>0</v>
      </c>
      <c r="X67" t="s">
        <v>109</v>
      </c>
      <c r="Y67">
        <v>0</v>
      </c>
      <c r="AD67" t="s">
        <v>109</v>
      </c>
      <c r="AE67">
        <v>0</v>
      </c>
      <c r="AJ67" t="s">
        <v>109</v>
      </c>
      <c r="AK67">
        <v>0</v>
      </c>
    </row>
    <row r="68" spans="1:14" ht="12.75">
      <c r="A68" t="s">
        <v>109</v>
      </c>
      <c r="B68">
        <v>0</v>
      </c>
      <c r="E68" t="s">
        <v>109</v>
      </c>
      <c r="F68">
        <v>0</v>
      </c>
      <c r="I68" t="s">
        <v>109</v>
      </c>
      <c r="J68">
        <v>0</v>
      </c>
      <c r="M68" t="s">
        <v>109</v>
      </c>
      <c r="N68">
        <v>0</v>
      </c>
    </row>
    <row r="69" spans="1:37" ht="12.75">
      <c r="A69" t="s">
        <v>142</v>
      </c>
      <c r="B69">
        <v>10</v>
      </c>
      <c r="E69" t="s">
        <v>142</v>
      </c>
      <c r="F69">
        <v>3</v>
      </c>
      <c r="I69" t="s">
        <v>142</v>
      </c>
      <c r="J69">
        <v>2</v>
      </c>
      <c r="M69" t="s">
        <v>142</v>
      </c>
      <c r="N69">
        <v>3</v>
      </c>
      <c r="R69" t="s">
        <v>143</v>
      </c>
      <c r="S69" t="s">
        <v>396</v>
      </c>
      <c r="X69" t="s">
        <v>143</v>
      </c>
      <c r="Y69" t="s">
        <v>397</v>
      </c>
      <c r="AD69" t="s">
        <v>143</v>
      </c>
      <c r="AE69" t="s">
        <v>398</v>
      </c>
      <c r="AJ69" t="s">
        <v>143</v>
      </c>
      <c r="AK69" t="s">
        <v>399</v>
      </c>
    </row>
    <row r="70" spans="18:39" ht="12.75">
      <c r="R70">
        <v>2</v>
      </c>
      <c r="S70">
        <v>3</v>
      </c>
      <c r="T70">
        <v>4</v>
      </c>
      <c r="U70">
        <v>5</v>
      </c>
      <c r="X70">
        <v>2</v>
      </c>
      <c r="Y70">
        <v>3</v>
      </c>
      <c r="Z70">
        <v>4</v>
      </c>
      <c r="AA70">
        <v>5</v>
      </c>
      <c r="AD70">
        <v>2</v>
      </c>
      <c r="AE70">
        <v>3</v>
      </c>
      <c r="AF70">
        <v>4</v>
      </c>
      <c r="AG70">
        <v>5</v>
      </c>
      <c r="AJ70">
        <v>2</v>
      </c>
      <c r="AK70">
        <v>3</v>
      </c>
      <c r="AL70">
        <v>4</v>
      </c>
      <c r="AM70">
        <v>5</v>
      </c>
    </row>
    <row r="71" spans="1:39" ht="12.75">
      <c r="A71" t="s">
        <v>144</v>
      </c>
      <c r="B71">
        <v>141</v>
      </c>
      <c r="E71" t="s">
        <v>144</v>
      </c>
      <c r="F71">
        <v>81</v>
      </c>
      <c r="I71" t="s">
        <v>144</v>
      </c>
      <c r="J71">
        <v>60</v>
      </c>
      <c r="M71" t="s">
        <v>144</v>
      </c>
      <c r="N71">
        <v>61</v>
      </c>
      <c r="R71">
        <v>3</v>
      </c>
      <c r="S71">
        <v>0</v>
      </c>
      <c r="T71">
        <v>16</v>
      </c>
      <c r="U71">
        <v>3</v>
      </c>
      <c r="X71">
        <v>2</v>
      </c>
      <c r="Y71">
        <v>1</v>
      </c>
      <c r="Z71">
        <v>4</v>
      </c>
      <c r="AA71">
        <v>2</v>
      </c>
      <c r="AD71">
        <v>4</v>
      </c>
      <c r="AE71">
        <v>1</v>
      </c>
      <c r="AF71">
        <v>8</v>
      </c>
      <c r="AG71">
        <v>3</v>
      </c>
      <c r="AJ71">
        <v>6</v>
      </c>
      <c r="AK71">
        <v>2</v>
      </c>
      <c r="AL71">
        <v>4</v>
      </c>
      <c r="AM71">
        <v>5</v>
      </c>
    </row>
    <row r="73" spans="1:37" ht="12.75">
      <c r="A73" t="s">
        <v>145</v>
      </c>
      <c r="B73" s="65">
        <v>84.53311258278146</v>
      </c>
      <c r="E73" t="s">
        <v>145</v>
      </c>
      <c r="F73" s="65">
        <v>37.26655629139073</v>
      </c>
      <c r="I73" t="s">
        <v>145</v>
      </c>
      <c r="J73" s="65">
        <v>93.39900662251655</v>
      </c>
      <c r="M73" t="s">
        <v>145</v>
      </c>
      <c r="N73" s="65">
        <v>64.06622516556291</v>
      </c>
      <c r="R73" t="s">
        <v>145</v>
      </c>
      <c r="S73" s="65">
        <v>68.59933774834437</v>
      </c>
      <c r="X73" t="s">
        <v>145</v>
      </c>
      <c r="Y73" s="65">
        <v>84.53311258278146</v>
      </c>
      <c r="AD73" t="s">
        <v>145</v>
      </c>
      <c r="AE73" s="65">
        <v>78.59933774834437</v>
      </c>
      <c r="AJ73" t="s">
        <v>145</v>
      </c>
      <c r="AK73" s="65">
        <v>126.93211920529801</v>
      </c>
    </row>
    <row r="75" spans="1:36" ht="12.75">
      <c r="A75" t="s">
        <v>67</v>
      </c>
      <c r="E75" t="s">
        <v>67</v>
      </c>
      <c r="I75" t="s">
        <v>67</v>
      </c>
      <c r="M75" t="s">
        <v>67</v>
      </c>
      <c r="R75" t="s">
        <v>67</v>
      </c>
      <c r="X75" t="s">
        <v>67</v>
      </c>
      <c r="AD75" t="s">
        <v>67</v>
      </c>
      <c r="AJ75" t="s">
        <v>67</v>
      </c>
    </row>
    <row r="76" spans="1:36" ht="12.75">
      <c r="A76" t="s">
        <v>159</v>
      </c>
      <c r="E76" t="s">
        <v>394</v>
      </c>
      <c r="I76" t="s">
        <v>163</v>
      </c>
      <c r="M76" t="s">
        <v>395</v>
      </c>
      <c r="R76" t="s">
        <v>251</v>
      </c>
      <c r="X76" t="s">
        <v>159</v>
      </c>
      <c r="AD76" t="s">
        <v>400</v>
      </c>
      <c r="AJ76" t="s">
        <v>252</v>
      </c>
    </row>
    <row r="78" spans="1:14" ht="12.75">
      <c r="A78" t="s">
        <v>160</v>
      </c>
      <c r="B78">
        <v>40</v>
      </c>
      <c r="E78" t="s">
        <v>160</v>
      </c>
      <c r="F78">
        <v>18</v>
      </c>
      <c r="I78" t="s">
        <v>160</v>
      </c>
      <c r="J78">
        <v>23</v>
      </c>
      <c r="M78" t="s">
        <v>160</v>
      </c>
      <c r="N78">
        <v>17</v>
      </c>
    </row>
    <row r="79" spans="1:14" ht="12.75">
      <c r="A79" t="s">
        <v>161</v>
      </c>
      <c r="B79">
        <v>9</v>
      </c>
      <c r="E79" t="s">
        <v>161</v>
      </c>
      <c r="F79">
        <v>1</v>
      </c>
      <c r="I79" t="s">
        <v>161</v>
      </c>
      <c r="J79">
        <v>1</v>
      </c>
      <c r="M79" t="s">
        <v>161</v>
      </c>
      <c r="N79">
        <v>1</v>
      </c>
    </row>
    <row r="80" spans="1:14" ht="12.75">
      <c r="A80" t="s">
        <v>162</v>
      </c>
      <c r="B80">
        <v>0.5059101654846335</v>
      </c>
      <c r="E80" t="s">
        <v>162</v>
      </c>
      <c r="F80">
        <v>0.4020618556701031</v>
      </c>
      <c r="I80" t="s">
        <v>162</v>
      </c>
      <c r="J80">
        <v>0.5297297297297298</v>
      </c>
      <c r="M80" t="s">
        <v>162</v>
      </c>
      <c r="N80">
        <v>0.45962732919254656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61"/>
  <sheetViews>
    <sheetView zoomScale="50" zoomScaleNormal="50" zoomScalePageLayoutView="0" workbookViewId="0" topLeftCell="A1">
      <selection activeCell="B1" sqref="B1"/>
    </sheetView>
  </sheetViews>
  <sheetFormatPr defaultColWidth="10.421875" defaultRowHeight="12.75"/>
  <cols>
    <col min="1" max="1" width="2.140625" style="4" customWidth="1"/>
    <col min="2" max="2" width="7.57421875" style="4" bestFit="1" customWidth="1"/>
    <col min="3" max="3" width="4.7109375" style="4" bestFit="1" customWidth="1"/>
    <col min="4" max="4" width="31.57421875" style="4" bestFit="1" customWidth="1"/>
    <col min="5" max="5" width="8.7109375" style="4" bestFit="1" customWidth="1"/>
    <col min="6" max="6" width="23.8515625" style="4" bestFit="1" customWidth="1"/>
    <col min="7" max="7" width="15.00390625" style="4" bestFit="1" customWidth="1"/>
    <col min="8" max="8" width="15.00390625" style="4" customWidth="1"/>
    <col min="9" max="9" width="162.7109375" style="4" customWidth="1"/>
    <col min="10" max="16" width="10.421875" style="3" customWidth="1"/>
    <col min="17" max="16384" width="10.421875" style="4" customWidth="1"/>
  </cols>
  <sheetData>
    <row r="1" ht="6" customHeight="1"/>
    <row r="2" spans="1:9" ht="5.25" customHeight="1">
      <c r="A2" s="112" t="s">
        <v>1</v>
      </c>
      <c r="B2" s="112"/>
      <c r="C2" s="112"/>
      <c r="D2" s="112"/>
      <c r="E2" s="112"/>
      <c r="F2" s="112"/>
      <c r="G2" s="112"/>
      <c r="H2" s="112"/>
      <c r="I2" s="112"/>
    </row>
    <row r="3" spans="1:9" ht="39.75" customHeight="1">
      <c r="A3" s="199" t="s">
        <v>259</v>
      </c>
      <c r="B3" s="199"/>
      <c r="C3" s="199"/>
      <c r="D3" s="199"/>
      <c r="E3" s="199"/>
      <c r="F3" s="199"/>
      <c r="G3" s="199"/>
      <c r="H3" s="199"/>
      <c r="I3" s="199"/>
    </row>
    <row r="4" spans="1:9" ht="5.25" customHeight="1">
      <c r="A4" s="112"/>
      <c r="B4" s="112"/>
      <c r="C4" s="112"/>
      <c r="D4" s="112"/>
      <c r="E4" s="112"/>
      <c r="F4" s="112"/>
      <c r="G4" s="112"/>
      <c r="H4" s="112"/>
      <c r="I4" s="112"/>
    </row>
    <row r="5" ht="6" customHeight="1"/>
    <row r="6" spans="1:9" ht="5.25" customHeight="1">
      <c r="A6" s="112"/>
      <c r="B6" s="112"/>
      <c r="C6" s="112"/>
      <c r="D6" s="112"/>
      <c r="E6" s="112"/>
      <c r="F6" s="112"/>
      <c r="G6" s="112"/>
      <c r="H6" s="112"/>
      <c r="I6" s="112"/>
    </row>
    <row r="7" spans="1:9" ht="18.75">
      <c r="A7" s="113"/>
      <c r="B7" s="114"/>
      <c r="C7" s="114"/>
      <c r="D7" s="114" t="s">
        <v>2</v>
      </c>
      <c r="E7" s="114" t="s">
        <v>3</v>
      </c>
      <c r="F7" s="114" t="s">
        <v>4</v>
      </c>
      <c r="G7" s="114" t="s">
        <v>5</v>
      </c>
      <c r="H7" s="114" t="s">
        <v>6</v>
      </c>
      <c r="I7" s="114" t="s">
        <v>7</v>
      </c>
    </row>
    <row r="8" spans="1:9" ht="5.25" customHeight="1">
      <c r="A8" s="112"/>
      <c r="B8" s="112"/>
      <c r="C8" s="112"/>
      <c r="D8" s="112"/>
      <c r="E8" s="112"/>
      <c r="F8" s="112"/>
      <c r="G8" s="112"/>
      <c r="H8" s="112"/>
      <c r="I8" s="112"/>
    </row>
    <row r="9" ht="6" customHeight="1"/>
    <row r="10" spans="1:9" ht="21" customHeight="1">
      <c r="A10" s="166" t="s">
        <v>260</v>
      </c>
      <c r="B10" s="166"/>
      <c r="C10" s="155"/>
      <c r="D10" s="5"/>
      <c r="E10" s="5"/>
      <c r="F10" s="5"/>
      <c r="G10" s="5"/>
      <c r="H10" s="5"/>
      <c r="I10" s="5"/>
    </row>
    <row r="11" spans="2:16" s="5" customFormat="1" ht="21" customHeight="1">
      <c r="B11" s="156" t="s">
        <v>165</v>
      </c>
      <c r="C11" s="155">
        <v>29</v>
      </c>
      <c r="D11" s="5" t="s">
        <v>261</v>
      </c>
      <c r="E11" s="5" t="s">
        <v>166</v>
      </c>
      <c r="F11" s="5" t="s">
        <v>262</v>
      </c>
      <c r="G11" s="5" t="s">
        <v>167</v>
      </c>
      <c r="H11" s="5" t="s">
        <v>12</v>
      </c>
      <c r="I11" s="6" t="s">
        <v>419</v>
      </c>
      <c r="J11" s="6"/>
      <c r="K11" s="6"/>
      <c r="L11" s="6"/>
      <c r="M11" s="6"/>
      <c r="N11" s="6"/>
      <c r="O11" s="6"/>
      <c r="P11" s="6"/>
    </row>
    <row r="12" spans="2:16" s="5" customFormat="1" ht="21" customHeight="1">
      <c r="B12" s="156" t="s">
        <v>168</v>
      </c>
      <c r="C12" s="155">
        <v>30</v>
      </c>
      <c r="D12" s="5" t="s">
        <v>263</v>
      </c>
      <c r="E12" s="5" t="s">
        <v>166</v>
      </c>
      <c r="F12" s="5" t="s">
        <v>263</v>
      </c>
      <c r="G12" s="5" t="s">
        <v>169</v>
      </c>
      <c r="H12" s="5" t="s">
        <v>13</v>
      </c>
      <c r="I12" s="6" t="s">
        <v>420</v>
      </c>
      <c r="J12" s="6"/>
      <c r="K12" s="6"/>
      <c r="L12" s="6"/>
      <c r="M12" s="6"/>
      <c r="N12" s="6"/>
      <c r="O12" s="6"/>
      <c r="P12" s="6"/>
    </row>
    <row r="13" spans="1:9" ht="6" customHeight="1">
      <c r="A13" s="5"/>
      <c r="B13" s="156"/>
      <c r="C13" s="155"/>
      <c r="D13" s="5"/>
      <c r="E13" s="5"/>
      <c r="F13" s="5"/>
      <c r="G13" s="5"/>
      <c r="H13" s="5"/>
      <c r="I13" s="6"/>
    </row>
    <row r="14" spans="1:16" s="5" customFormat="1" ht="21" customHeight="1">
      <c r="A14" s="166" t="s">
        <v>164</v>
      </c>
      <c r="B14" s="156"/>
      <c r="C14" s="155"/>
      <c r="I14" s="6"/>
      <c r="J14" s="6"/>
      <c r="K14" s="6"/>
      <c r="L14" s="6"/>
      <c r="M14" s="6"/>
      <c r="N14" s="6"/>
      <c r="O14" s="6"/>
      <c r="P14" s="6"/>
    </row>
    <row r="15" spans="1:9" ht="21" customHeight="1">
      <c r="A15" s="5"/>
      <c r="B15" s="156" t="s">
        <v>170</v>
      </c>
      <c r="C15" s="155">
        <v>1</v>
      </c>
      <c r="D15" s="5" t="s">
        <v>264</v>
      </c>
      <c r="E15" s="5" t="s">
        <v>166</v>
      </c>
      <c r="F15" s="5" t="s">
        <v>264</v>
      </c>
      <c r="G15" s="5" t="s">
        <v>169</v>
      </c>
      <c r="H15" s="5" t="s">
        <v>12</v>
      </c>
      <c r="I15" s="6" t="s">
        <v>421</v>
      </c>
    </row>
    <row r="16" spans="1:9" ht="21" customHeight="1">
      <c r="A16" s="5"/>
      <c r="B16" s="156" t="s">
        <v>171</v>
      </c>
      <c r="C16" s="155">
        <v>2</v>
      </c>
      <c r="D16" s="5" t="s">
        <v>265</v>
      </c>
      <c r="E16" s="5" t="s">
        <v>166</v>
      </c>
      <c r="F16" s="5" t="s">
        <v>266</v>
      </c>
      <c r="G16" s="5" t="s">
        <v>169</v>
      </c>
      <c r="H16" s="5" t="s">
        <v>12</v>
      </c>
      <c r="I16" s="6" t="s">
        <v>422</v>
      </c>
    </row>
    <row r="17" spans="1:9" ht="21" customHeight="1">
      <c r="A17" s="5"/>
      <c r="B17" s="156" t="s">
        <v>172</v>
      </c>
      <c r="C17" s="155">
        <v>4</v>
      </c>
      <c r="D17" s="5" t="s">
        <v>191</v>
      </c>
      <c r="E17" s="5" t="s">
        <v>173</v>
      </c>
      <c r="F17" s="5" t="s">
        <v>174</v>
      </c>
      <c r="G17" s="5" t="s">
        <v>167</v>
      </c>
      <c r="H17" s="5" t="s">
        <v>12</v>
      </c>
      <c r="I17" s="6" t="s">
        <v>423</v>
      </c>
    </row>
    <row r="18" spans="2:16" s="5" customFormat="1" ht="21" customHeight="1">
      <c r="B18" s="5" t="s">
        <v>175</v>
      </c>
      <c r="C18" s="155">
        <v>5</v>
      </c>
      <c r="D18" s="5" t="s">
        <v>267</v>
      </c>
      <c r="E18" s="5" t="s">
        <v>173</v>
      </c>
      <c r="F18" s="5" t="s">
        <v>174</v>
      </c>
      <c r="G18" s="5" t="s">
        <v>167</v>
      </c>
      <c r="H18" s="5" t="s">
        <v>13</v>
      </c>
      <c r="I18" s="6" t="s">
        <v>418</v>
      </c>
      <c r="J18" s="6"/>
      <c r="K18" s="6"/>
      <c r="L18" s="6"/>
      <c r="M18" s="6"/>
      <c r="N18" s="6"/>
      <c r="O18" s="6"/>
      <c r="P18" s="6"/>
    </row>
    <row r="19" spans="1:16" s="5" customFormat="1" ht="21" customHeight="1">
      <c r="A19" s="3"/>
      <c r="B19" s="3" t="s">
        <v>179</v>
      </c>
      <c r="C19" s="138">
        <v>10</v>
      </c>
      <c r="D19" s="3" t="s">
        <v>176</v>
      </c>
      <c r="E19" s="3" t="s">
        <v>166</v>
      </c>
      <c r="F19" s="3" t="s">
        <v>177</v>
      </c>
      <c r="G19" s="3" t="s">
        <v>167</v>
      </c>
      <c r="H19" s="3" t="s">
        <v>10</v>
      </c>
      <c r="I19" s="3"/>
      <c r="J19" s="6"/>
      <c r="K19" s="6"/>
      <c r="L19" s="6"/>
      <c r="M19" s="6"/>
      <c r="N19" s="6"/>
      <c r="O19" s="6"/>
      <c r="P19" s="6"/>
    </row>
    <row r="20" spans="2:16" s="5" customFormat="1" ht="21" customHeight="1">
      <c r="B20" s="5" t="s">
        <v>175</v>
      </c>
      <c r="C20" s="155">
        <v>12</v>
      </c>
      <c r="D20" s="5" t="s">
        <v>178</v>
      </c>
      <c r="E20" s="5" t="s">
        <v>173</v>
      </c>
      <c r="F20" s="5" t="s">
        <v>174</v>
      </c>
      <c r="G20" s="5" t="s">
        <v>167</v>
      </c>
      <c r="H20" s="5" t="s">
        <v>12</v>
      </c>
      <c r="I20" s="6" t="s">
        <v>424</v>
      </c>
      <c r="J20" s="6"/>
      <c r="K20" s="6"/>
      <c r="L20" s="6"/>
      <c r="M20" s="6"/>
      <c r="N20" s="6"/>
      <c r="O20" s="6"/>
      <c r="P20" s="6"/>
    </row>
    <row r="21" spans="2:16" s="5" customFormat="1" ht="21" customHeight="1">
      <c r="B21" s="5" t="s">
        <v>175</v>
      </c>
      <c r="C21" s="155">
        <v>19</v>
      </c>
      <c r="D21" s="5" t="s">
        <v>180</v>
      </c>
      <c r="E21" s="5" t="s">
        <v>166</v>
      </c>
      <c r="F21" s="5" t="s">
        <v>268</v>
      </c>
      <c r="G21" s="5" t="s">
        <v>167</v>
      </c>
      <c r="H21" s="5" t="s">
        <v>12</v>
      </c>
      <c r="I21" s="6" t="s">
        <v>425</v>
      </c>
      <c r="J21" s="6"/>
      <c r="K21" s="6"/>
      <c r="L21" s="6"/>
      <c r="M21" s="6"/>
      <c r="N21" s="6"/>
      <c r="O21" s="6"/>
      <c r="P21" s="6"/>
    </row>
    <row r="22" spans="2:16" s="5" customFormat="1" ht="21" customHeight="1">
      <c r="B22" s="5" t="s">
        <v>172</v>
      </c>
      <c r="C22" s="155">
        <v>25</v>
      </c>
      <c r="D22" s="5" t="s">
        <v>193</v>
      </c>
      <c r="E22" s="5" t="s">
        <v>166</v>
      </c>
      <c r="F22" s="5" t="s">
        <v>199</v>
      </c>
      <c r="G22" s="5" t="s">
        <v>167</v>
      </c>
      <c r="H22" s="5" t="s">
        <v>13</v>
      </c>
      <c r="I22" s="6" t="s">
        <v>427</v>
      </c>
      <c r="J22" s="6"/>
      <c r="K22" s="6"/>
      <c r="L22" s="6"/>
      <c r="M22" s="6"/>
      <c r="N22" s="6"/>
      <c r="O22" s="6"/>
      <c r="P22" s="6"/>
    </row>
    <row r="23" spans="2:9" ht="21" customHeight="1">
      <c r="B23" s="5" t="s">
        <v>175</v>
      </c>
      <c r="C23" s="155">
        <v>26</v>
      </c>
      <c r="D23" s="5" t="s">
        <v>180</v>
      </c>
      <c r="E23" s="5" t="s">
        <v>166</v>
      </c>
      <c r="F23" s="5" t="s">
        <v>204</v>
      </c>
      <c r="G23" s="5" t="s">
        <v>167</v>
      </c>
      <c r="H23" s="5" t="s">
        <v>12</v>
      </c>
      <c r="I23" s="6" t="s">
        <v>426</v>
      </c>
    </row>
    <row r="24" spans="1:9" ht="6" customHeight="1">
      <c r="A24" s="5"/>
      <c r="C24" s="139"/>
      <c r="F24" s="5"/>
      <c r="G24" s="5"/>
      <c r="H24" s="5"/>
      <c r="I24" s="3"/>
    </row>
    <row r="25" spans="1:9" ht="21" customHeight="1">
      <c r="A25" s="166" t="s">
        <v>181</v>
      </c>
      <c r="B25" s="5"/>
      <c r="C25" s="155"/>
      <c r="D25" s="5"/>
      <c r="F25" s="5"/>
      <c r="G25" s="5"/>
      <c r="H25" s="5"/>
      <c r="I25" s="6"/>
    </row>
    <row r="26" spans="1:16" s="8" customFormat="1" ht="21" customHeight="1">
      <c r="A26" s="5"/>
      <c r="B26" s="5" t="s">
        <v>172</v>
      </c>
      <c r="C26" s="155">
        <v>1</v>
      </c>
      <c r="D26" s="5" t="s">
        <v>186</v>
      </c>
      <c r="E26" s="5" t="s">
        <v>166</v>
      </c>
      <c r="F26" s="5" t="s">
        <v>187</v>
      </c>
      <c r="G26" s="5" t="s">
        <v>167</v>
      </c>
      <c r="H26" s="5" t="s">
        <v>10</v>
      </c>
      <c r="I26" s="6"/>
      <c r="J26" s="7"/>
      <c r="K26" s="7"/>
      <c r="L26" s="7"/>
      <c r="M26" s="7"/>
      <c r="N26" s="7"/>
      <c r="O26" s="7"/>
      <c r="P26" s="7"/>
    </row>
    <row r="27" spans="1:16" s="8" customFormat="1" ht="21" customHeight="1">
      <c r="A27" s="5"/>
      <c r="B27" s="5" t="s">
        <v>175</v>
      </c>
      <c r="C27" s="155">
        <v>2</v>
      </c>
      <c r="D27" s="5" t="s">
        <v>183</v>
      </c>
      <c r="E27" s="5" t="s">
        <v>173</v>
      </c>
      <c r="F27" s="4" t="s">
        <v>174</v>
      </c>
      <c r="G27" s="5" t="s">
        <v>167</v>
      </c>
      <c r="H27" s="5" t="s">
        <v>13</v>
      </c>
      <c r="I27" s="6" t="s">
        <v>430</v>
      </c>
      <c r="J27" s="7"/>
      <c r="K27" s="7"/>
      <c r="L27" s="7"/>
      <c r="M27" s="7"/>
      <c r="N27" s="7"/>
      <c r="O27" s="7"/>
      <c r="P27" s="7"/>
    </row>
    <row r="28" spans="1:16" s="8" customFormat="1" ht="21" customHeight="1">
      <c r="A28" s="5"/>
      <c r="B28" s="5" t="s">
        <v>168</v>
      </c>
      <c r="C28" s="155">
        <v>4</v>
      </c>
      <c r="D28" s="5" t="s">
        <v>269</v>
      </c>
      <c r="E28" s="5" t="s">
        <v>270</v>
      </c>
      <c r="F28" s="5" t="s">
        <v>271</v>
      </c>
      <c r="G28" s="5" t="s">
        <v>161</v>
      </c>
      <c r="H28" s="5" t="s">
        <v>272</v>
      </c>
      <c r="I28" s="6" t="s">
        <v>444</v>
      </c>
      <c r="J28" s="7"/>
      <c r="K28" s="7"/>
      <c r="L28" s="7"/>
      <c r="M28" s="7"/>
      <c r="N28" s="7"/>
      <c r="O28" s="7"/>
      <c r="P28" s="7"/>
    </row>
    <row r="29" spans="1:9" ht="21" customHeight="1">
      <c r="A29" s="6"/>
      <c r="B29" s="6" t="s">
        <v>179</v>
      </c>
      <c r="C29" s="157">
        <v>7</v>
      </c>
      <c r="D29" s="6" t="s">
        <v>273</v>
      </c>
      <c r="E29" s="6" t="s">
        <v>166</v>
      </c>
      <c r="F29" s="6" t="s">
        <v>274</v>
      </c>
      <c r="G29" s="5" t="s">
        <v>167</v>
      </c>
      <c r="H29" s="6" t="s">
        <v>10</v>
      </c>
      <c r="I29" s="6"/>
    </row>
    <row r="30" spans="1:9" ht="21" customHeight="1">
      <c r="A30" s="5"/>
      <c r="B30" s="5" t="s">
        <v>175</v>
      </c>
      <c r="C30" s="155">
        <v>9</v>
      </c>
      <c r="D30" s="5" t="s">
        <v>182</v>
      </c>
      <c r="E30" s="5" t="s">
        <v>173</v>
      </c>
      <c r="F30" s="5" t="s">
        <v>174</v>
      </c>
      <c r="G30" s="5" t="s">
        <v>167</v>
      </c>
      <c r="H30" s="5" t="s">
        <v>13</v>
      </c>
      <c r="I30" s="6" t="s">
        <v>431</v>
      </c>
    </row>
    <row r="31" spans="1:9" ht="21" customHeight="1">
      <c r="A31" s="5"/>
      <c r="B31" s="5" t="s">
        <v>172</v>
      </c>
      <c r="C31" s="155">
        <v>15</v>
      </c>
      <c r="D31" s="5" t="s">
        <v>275</v>
      </c>
      <c r="E31" s="5" t="s">
        <v>166</v>
      </c>
      <c r="F31" s="5" t="s">
        <v>200</v>
      </c>
      <c r="G31" s="5" t="s">
        <v>169</v>
      </c>
      <c r="H31" s="5" t="s">
        <v>10</v>
      </c>
      <c r="I31" s="6"/>
    </row>
    <row r="32" spans="1:9" ht="21" customHeight="1">
      <c r="A32" s="5"/>
      <c r="B32" s="5" t="s">
        <v>179</v>
      </c>
      <c r="C32" s="155">
        <v>21</v>
      </c>
      <c r="D32" s="5" t="s">
        <v>188</v>
      </c>
      <c r="E32" s="5" t="s">
        <v>166</v>
      </c>
      <c r="F32" s="5" t="s">
        <v>276</v>
      </c>
      <c r="G32" s="5" t="s">
        <v>167</v>
      </c>
      <c r="H32" s="5" t="s">
        <v>10</v>
      </c>
      <c r="I32" s="3"/>
    </row>
    <row r="33" spans="2:9" ht="21" customHeight="1">
      <c r="B33" s="5" t="s">
        <v>172</v>
      </c>
      <c r="C33" s="155">
        <v>22</v>
      </c>
      <c r="D33" s="5" t="s">
        <v>189</v>
      </c>
      <c r="E33" s="5" t="s">
        <v>166</v>
      </c>
      <c r="F33" s="5" t="s">
        <v>190</v>
      </c>
      <c r="G33" s="5" t="s">
        <v>167</v>
      </c>
      <c r="H33" s="5" t="s">
        <v>10</v>
      </c>
      <c r="I33" s="185"/>
    </row>
    <row r="34" spans="1:9" ht="21" customHeight="1">
      <c r="A34" s="6"/>
      <c r="B34" s="6" t="s">
        <v>179</v>
      </c>
      <c r="C34" s="157">
        <v>28</v>
      </c>
      <c r="D34" s="6" t="s">
        <v>193</v>
      </c>
      <c r="E34" s="5" t="s">
        <v>166</v>
      </c>
      <c r="F34" s="5" t="s">
        <v>174</v>
      </c>
      <c r="G34" s="5" t="s">
        <v>167</v>
      </c>
      <c r="H34" s="5" t="s">
        <v>10</v>
      </c>
      <c r="I34" s="6"/>
    </row>
    <row r="35" spans="1:9" ht="21" customHeight="1">
      <c r="A35" s="5"/>
      <c r="B35" s="5" t="s">
        <v>175</v>
      </c>
      <c r="C35" s="155">
        <v>30</v>
      </c>
      <c r="D35" s="5" t="s">
        <v>185</v>
      </c>
      <c r="E35" s="5" t="s">
        <v>166</v>
      </c>
      <c r="F35" s="4" t="s">
        <v>277</v>
      </c>
      <c r="G35" s="5" t="s">
        <v>167</v>
      </c>
      <c r="H35" s="5" t="s">
        <v>12</v>
      </c>
      <c r="I35" s="6" t="s">
        <v>432</v>
      </c>
    </row>
    <row r="36" spans="1:9" ht="6" customHeight="1">
      <c r="A36" s="5"/>
      <c r="B36" s="5"/>
      <c r="C36" s="155"/>
      <c r="D36" s="5"/>
      <c r="E36" s="5"/>
      <c r="F36" s="5"/>
      <c r="G36" s="5"/>
      <c r="H36" s="5"/>
      <c r="I36" s="6"/>
    </row>
    <row r="37" spans="1:9" ht="21" customHeight="1">
      <c r="A37" s="166" t="s">
        <v>192</v>
      </c>
      <c r="B37" s="5"/>
      <c r="C37" s="155"/>
      <c r="D37" s="5"/>
      <c r="E37" s="5"/>
      <c r="G37" s="5"/>
      <c r="H37" s="5"/>
      <c r="I37" s="6"/>
    </row>
    <row r="38" spans="1:9" ht="21" customHeight="1">
      <c r="A38" s="5"/>
      <c r="B38" s="5" t="s">
        <v>179</v>
      </c>
      <c r="C38" s="155">
        <v>5</v>
      </c>
      <c r="D38" s="5" t="s">
        <v>278</v>
      </c>
      <c r="E38" s="5" t="s">
        <v>173</v>
      </c>
      <c r="F38" s="5" t="s">
        <v>174</v>
      </c>
      <c r="G38" s="5" t="s">
        <v>167</v>
      </c>
      <c r="H38" s="5" t="s">
        <v>13</v>
      </c>
      <c r="I38" s="6" t="s">
        <v>433</v>
      </c>
    </row>
    <row r="39" spans="1:9" ht="21" customHeight="1">
      <c r="A39" s="6"/>
      <c r="B39" s="6" t="s">
        <v>175</v>
      </c>
      <c r="C39" s="157">
        <v>7</v>
      </c>
      <c r="D39" s="6" t="s">
        <v>279</v>
      </c>
      <c r="E39" s="6" t="s">
        <v>270</v>
      </c>
      <c r="F39" s="3" t="s">
        <v>280</v>
      </c>
      <c r="G39" s="6" t="s">
        <v>161</v>
      </c>
      <c r="H39" s="6" t="s">
        <v>10</v>
      </c>
      <c r="I39" s="6"/>
    </row>
    <row r="40" spans="1:9" ht="21" customHeight="1">
      <c r="A40" s="6"/>
      <c r="B40" s="6" t="s">
        <v>172</v>
      </c>
      <c r="C40" s="157">
        <v>13</v>
      </c>
      <c r="D40" s="6" t="s">
        <v>195</v>
      </c>
      <c r="E40" s="6" t="s">
        <v>173</v>
      </c>
      <c r="F40" s="3" t="s">
        <v>174</v>
      </c>
      <c r="G40" s="6" t="s">
        <v>167</v>
      </c>
      <c r="H40" s="6" t="s">
        <v>12</v>
      </c>
      <c r="I40" s="6" t="s">
        <v>434</v>
      </c>
    </row>
    <row r="41" spans="1:9" ht="21" customHeight="1">
      <c r="A41" s="5"/>
      <c r="B41" s="5" t="s">
        <v>175</v>
      </c>
      <c r="C41" s="155">
        <v>14</v>
      </c>
      <c r="D41" s="5" t="s">
        <v>184</v>
      </c>
      <c r="E41" s="5" t="s">
        <v>166</v>
      </c>
      <c r="F41" s="5" t="s">
        <v>177</v>
      </c>
      <c r="G41" s="5" t="s">
        <v>167</v>
      </c>
      <c r="H41" s="5" t="s">
        <v>13</v>
      </c>
      <c r="I41" s="6" t="s">
        <v>435</v>
      </c>
    </row>
    <row r="42" spans="1:9" ht="21" customHeight="1">
      <c r="A42" s="5"/>
      <c r="B42" s="5" t="s">
        <v>172</v>
      </c>
      <c r="C42" s="155">
        <v>20</v>
      </c>
      <c r="D42" s="5" t="s">
        <v>203</v>
      </c>
      <c r="E42" s="5" t="s">
        <v>166</v>
      </c>
      <c r="F42" s="5" t="s">
        <v>281</v>
      </c>
      <c r="G42" s="5" t="s">
        <v>167</v>
      </c>
      <c r="H42" s="5" t="s">
        <v>13</v>
      </c>
      <c r="I42" s="6" t="s">
        <v>436</v>
      </c>
    </row>
    <row r="43" spans="2:9" ht="21" customHeight="1">
      <c r="B43" s="5" t="s">
        <v>172</v>
      </c>
      <c r="C43" s="155">
        <v>20</v>
      </c>
      <c r="D43" s="5" t="s">
        <v>282</v>
      </c>
      <c r="E43" s="5" t="s">
        <v>166</v>
      </c>
      <c r="F43" s="5" t="s">
        <v>281</v>
      </c>
      <c r="G43" s="5" t="s">
        <v>167</v>
      </c>
      <c r="H43" s="5" t="s">
        <v>12</v>
      </c>
      <c r="I43" s="3" t="s">
        <v>437</v>
      </c>
    </row>
    <row r="44" spans="2:9" ht="21" customHeight="1">
      <c r="B44" s="5" t="s">
        <v>171</v>
      </c>
      <c r="C44" s="155">
        <v>25</v>
      </c>
      <c r="D44" s="5" t="s">
        <v>283</v>
      </c>
      <c r="E44" s="5" t="s">
        <v>166</v>
      </c>
      <c r="F44" s="5" t="s">
        <v>194</v>
      </c>
      <c r="G44" s="5" t="s">
        <v>167</v>
      </c>
      <c r="H44" s="5" t="s">
        <v>12</v>
      </c>
      <c r="I44" s="6" t="s">
        <v>441</v>
      </c>
    </row>
    <row r="45" spans="1:9" ht="21" customHeight="1">
      <c r="A45" s="5"/>
      <c r="B45" s="5" t="s">
        <v>172</v>
      </c>
      <c r="C45" s="155">
        <v>27</v>
      </c>
      <c r="D45" s="5" t="s">
        <v>284</v>
      </c>
      <c r="E45" s="5" t="s">
        <v>173</v>
      </c>
      <c r="F45" s="4" t="s">
        <v>174</v>
      </c>
      <c r="G45" s="5" t="s">
        <v>167</v>
      </c>
      <c r="H45" s="5" t="s">
        <v>12</v>
      </c>
      <c r="I45" s="6" t="s">
        <v>442</v>
      </c>
    </row>
    <row r="46" spans="1:9" ht="6" customHeight="1">
      <c r="A46" s="5"/>
      <c r="B46" s="5"/>
      <c r="C46" s="155"/>
      <c r="D46" s="5"/>
      <c r="E46" s="5"/>
      <c r="G46" s="5"/>
      <c r="H46" s="5"/>
      <c r="I46" s="6"/>
    </row>
    <row r="47" spans="1:9" ht="21" customHeight="1">
      <c r="A47" s="166" t="s">
        <v>198</v>
      </c>
      <c r="B47" s="5"/>
      <c r="C47" s="155"/>
      <c r="D47" s="5"/>
      <c r="E47" s="5"/>
      <c r="G47" s="5"/>
      <c r="H47" s="5"/>
      <c r="I47" s="6"/>
    </row>
    <row r="48" spans="2:9" ht="21" customHeight="1">
      <c r="B48" s="5" t="s">
        <v>179</v>
      </c>
      <c r="C48" s="155">
        <v>2</v>
      </c>
      <c r="D48" s="5" t="s">
        <v>285</v>
      </c>
      <c r="E48" s="5" t="s">
        <v>166</v>
      </c>
      <c r="F48" s="4" t="s">
        <v>286</v>
      </c>
      <c r="G48" s="5" t="s">
        <v>167</v>
      </c>
      <c r="H48" s="5" t="s">
        <v>10</v>
      </c>
      <c r="I48" s="6"/>
    </row>
    <row r="49" spans="1:9" ht="21" customHeight="1">
      <c r="A49" s="5"/>
      <c r="B49" s="5" t="s">
        <v>165</v>
      </c>
      <c r="C49" s="155">
        <v>5</v>
      </c>
      <c r="D49" s="5" t="s">
        <v>287</v>
      </c>
      <c r="E49" s="5" t="s">
        <v>173</v>
      </c>
      <c r="F49" s="5" t="s">
        <v>174</v>
      </c>
      <c r="G49" s="5" t="s">
        <v>169</v>
      </c>
      <c r="H49" s="5" t="s">
        <v>12</v>
      </c>
      <c r="I49" s="6" t="s">
        <v>428</v>
      </c>
    </row>
    <row r="50" spans="1:9" ht="21" customHeight="1">
      <c r="A50" s="5"/>
      <c r="B50" s="5" t="s">
        <v>172</v>
      </c>
      <c r="C50" s="155">
        <v>10</v>
      </c>
      <c r="D50" s="5" t="s">
        <v>196</v>
      </c>
      <c r="E50" s="5" t="s">
        <v>166</v>
      </c>
      <c r="F50" s="5" t="s">
        <v>197</v>
      </c>
      <c r="G50" s="5" t="s">
        <v>169</v>
      </c>
      <c r="H50" s="5" t="s">
        <v>10</v>
      </c>
      <c r="I50" s="6"/>
    </row>
    <row r="51" spans="1:9" ht="21" customHeight="1">
      <c r="A51" s="5"/>
      <c r="B51" s="5" t="s">
        <v>179</v>
      </c>
      <c r="C51" s="139">
        <v>16</v>
      </c>
      <c r="D51" s="5" t="s">
        <v>201</v>
      </c>
      <c r="E51" s="5" t="s">
        <v>166</v>
      </c>
      <c r="F51" s="5" t="s">
        <v>276</v>
      </c>
      <c r="G51" s="5" t="s">
        <v>167</v>
      </c>
      <c r="H51" s="5" t="s">
        <v>13</v>
      </c>
      <c r="I51" s="6" t="s">
        <v>443</v>
      </c>
    </row>
    <row r="52" spans="2:9" ht="21" customHeight="1">
      <c r="B52" s="5" t="s">
        <v>175</v>
      </c>
      <c r="C52" s="139">
        <v>18</v>
      </c>
      <c r="D52" s="5" t="s">
        <v>282</v>
      </c>
      <c r="E52" s="5" t="s">
        <v>166</v>
      </c>
      <c r="F52" s="5" t="s">
        <v>199</v>
      </c>
      <c r="G52" s="5" t="s">
        <v>167</v>
      </c>
      <c r="H52" s="5" t="s">
        <v>13</v>
      </c>
      <c r="I52" s="6" t="s">
        <v>438</v>
      </c>
    </row>
    <row r="53" spans="1:9" ht="21" customHeight="1">
      <c r="A53" s="5"/>
      <c r="B53" s="5" t="s">
        <v>179</v>
      </c>
      <c r="C53" s="155">
        <v>23</v>
      </c>
      <c r="D53" s="5" t="s">
        <v>202</v>
      </c>
      <c r="E53" s="5" t="s">
        <v>166</v>
      </c>
      <c r="F53" s="5" t="s">
        <v>199</v>
      </c>
      <c r="G53" s="5" t="s">
        <v>167</v>
      </c>
      <c r="H53" s="5" t="s">
        <v>12</v>
      </c>
      <c r="I53" s="6" t="s">
        <v>439</v>
      </c>
    </row>
    <row r="54" spans="2:9" ht="21" customHeight="1">
      <c r="B54" s="5" t="s">
        <v>175</v>
      </c>
      <c r="C54" s="155">
        <v>25</v>
      </c>
      <c r="D54" s="5" t="s">
        <v>288</v>
      </c>
      <c r="E54" s="5" t="s">
        <v>173</v>
      </c>
      <c r="F54" s="5" t="s">
        <v>174</v>
      </c>
      <c r="G54" s="5" t="s">
        <v>167</v>
      </c>
      <c r="H54" s="5" t="s">
        <v>12</v>
      </c>
      <c r="I54" s="6" t="s">
        <v>440</v>
      </c>
    </row>
    <row r="55" spans="2:9" ht="6" customHeight="1">
      <c r="B55" s="5"/>
      <c r="C55" s="155"/>
      <c r="D55" s="5"/>
      <c r="E55" s="5"/>
      <c r="F55" s="5"/>
      <c r="G55" s="5"/>
      <c r="H55" s="5"/>
      <c r="I55" s="6"/>
    </row>
    <row r="56" spans="1:9" ht="21" customHeight="1">
      <c r="A56" s="166" t="s">
        <v>205</v>
      </c>
      <c r="B56" s="5"/>
      <c r="C56" s="155"/>
      <c r="D56" s="5"/>
      <c r="E56" s="5"/>
      <c r="F56" s="5"/>
      <c r="G56" s="5"/>
      <c r="H56" s="5"/>
      <c r="I56" s="6"/>
    </row>
    <row r="57" spans="1:9" ht="21" customHeight="1">
      <c r="A57" s="166"/>
      <c r="B57" s="5" t="s">
        <v>175</v>
      </c>
      <c r="C57" s="155">
        <v>1</v>
      </c>
      <c r="D57" s="5" t="s">
        <v>193</v>
      </c>
      <c r="E57" s="5" t="s">
        <v>173</v>
      </c>
      <c r="F57" s="5" t="s">
        <v>174</v>
      </c>
      <c r="G57" s="5" t="s">
        <v>169</v>
      </c>
      <c r="H57" s="5" t="s">
        <v>13</v>
      </c>
      <c r="I57" s="6" t="s">
        <v>429</v>
      </c>
    </row>
    <row r="58" spans="1:9" ht="21" customHeight="1">
      <c r="A58" s="166"/>
      <c r="B58" s="5" t="s">
        <v>175</v>
      </c>
      <c r="C58" s="155">
        <v>8</v>
      </c>
      <c r="D58" s="5" t="s">
        <v>206</v>
      </c>
      <c r="E58" s="5" t="s">
        <v>166</v>
      </c>
      <c r="F58" s="5" t="s">
        <v>207</v>
      </c>
      <c r="G58" s="5" t="s">
        <v>169</v>
      </c>
      <c r="H58" s="5" t="s">
        <v>10</v>
      </c>
      <c r="I58" s="6"/>
    </row>
    <row r="59" spans="1:9" ht="6" customHeight="1">
      <c r="A59" s="5"/>
      <c r="B59" s="5"/>
      <c r="C59" s="155"/>
      <c r="D59" s="5"/>
      <c r="E59" s="5"/>
      <c r="F59" s="5"/>
      <c r="G59" s="5"/>
      <c r="H59" s="5"/>
      <c r="I59" s="5"/>
    </row>
    <row r="60" spans="1:9" ht="5.25" customHeight="1">
      <c r="A60" s="112"/>
      <c r="B60" s="112"/>
      <c r="C60" s="158"/>
      <c r="D60" s="112"/>
      <c r="E60" s="112"/>
      <c r="F60" s="112"/>
      <c r="G60" s="112"/>
      <c r="H60" s="112"/>
      <c r="I60" s="112"/>
    </row>
    <row r="61" ht="18.75">
      <c r="C61" s="139"/>
    </row>
  </sheetData>
  <sheetProtection/>
  <mergeCells count="1">
    <mergeCell ref="A3:I3"/>
  </mergeCells>
  <printOptions/>
  <pageMargins left="0.43" right="0.5" top="0.49" bottom="0.5" header="0.5" footer="0.5"/>
  <pageSetup horizontalDpi="300" verticalDpi="300" orientation="landscape" paperSize="9" scale="51" r:id="rId1"/>
  <colBreaks count="1" manualBreakCount="1">
    <brk id="9" max="5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8"/>
  <sheetViews>
    <sheetView zoomScale="85" zoomScaleNormal="85" zoomScaleSheetLayoutView="100" zoomScalePageLayoutView="0" workbookViewId="0" topLeftCell="A1">
      <selection activeCell="A1" sqref="A1"/>
    </sheetView>
  </sheetViews>
  <sheetFormatPr defaultColWidth="10.421875" defaultRowHeight="12.75"/>
  <cols>
    <col min="1" max="1" width="18.421875" style="9" customWidth="1"/>
    <col min="2" max="11" width="9.7109375" style="9" customWidth="1"/>
    <col min="12" max="16384" width="10.421875" style="9" customWidth="1"/>
  </cols>
  <sheetData>
    <row r="2" spans="1:11" ht="4.5" customHeigh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36">
      <c r="A3" s="199" t="s">
        <v>289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</row>
    <row r="4" spans="1:11" ht="4.5" customHeight="1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</row>
    <row r="6" spans="1:11" ht="4.5" customHeight="1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</row>
    <row r="7" spans="1:11" ht="30">
      <c r="A7" s="116"/>
      <c r="B7" s="117" t="s">
        <v>14</v>
      </c>
      <c r="C7" s="117" t="s">
        <v>10</v>
      </c>
      <c r="D7" s="118" t="s">
        <v>15</v>
      </c>
      <c r="E7" s="117" t="s">
        <v>12</v>
      </c>
      <c r="F7" s="117" t="s">
        <v>11</v>
      </c>
      <c r="G7" s="117" t="s">
        <v>16</v>
      </c>
      <c r="H7" s="117" t="s">
        <v>17</v>
      </c>
      <c r="I7" s="117" t="s">
        <v>13</v>
      </c>
      <c r="J7" s="117" t="s">
        <v>18</v>
      </c>
      <c r="K7" s="117" t="s">
        <v>19</v>
      </c>
    </row>
    <row r="8" spans="1:11" ht="4.5" customHeight="1">
      <c r="A8" s="200"/>
      <c r="B8" s="200"/>
      <c r="C8" s="200"/>
      <c r="D8" s="200"/>
      <c r="E8" s="200"/>
      <c r="F8" s="200"/>
      <c r="G8" s="200"/>
      <c r="H8" s="200"/>
      <c r="I8" s="200"/>
      <c r="J8" s="200"/>
      <c r="K8" s="200"/>
    </row>
    <row r="9" spans="2:11" ht="15"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5">
      <c r="A10" s="11" t="s">
        <v>20</v>
      </c>
      <c r="B10" s="10">
        <v>36</v>
      </c>
      <c r="C10" s="10">
        <v>10</v>
      </c>
      <c r="D10" s="10">
        <v>26</v>
      </c>
      <c r="E10" s="10">
        <v>15</v>
      </c>
      <c r="F10" s="10">
        <v>0</v>
      </c>
      <c r="G10" s="10">
        <v>0</v>
      </c>
      <c r="H10" s="10">
        <v>0</v>
      </c>
      <c r="I10" s="10">
        <v>11</v>
      </c>
      <c r="J10" s="12">
        <v>0.5769230769230769</v>
      </c>
      <c r="K10" s="12">
        <v>0.4230769230769231</v>
      </c>
    </row>
    <row r="11" spans="1:4" ht="15">
      <c r="A11" s="13" t="s">
        <v>21</v>
      </c>
      <c r="D11" s="10"/>
    </row>
    <row r="12" spans="1:11" ht="15">
      <c r="A12" s="9" t="s">
        <v>22</v>
      </c>
      <c r="B12" s="14">
        <v>8</v>
      </c>
      <c r="C12" s="14">
        <v>3</v>
      </c>
      <c r="D12" s="15">
        <v>5</v>
      </c>
      <c r="E12" s="14">
        <v>3</v>
      </c>
      <c r="F12" s="14">
        <v>0</v>
      </c>
      <c r="G12" s="14">
        <v>0</v>
      </c>
      <c r="H12" s="14">
        <v>0</v>
      </c>
      <c r="I12" s="14">
        <v>2</v>
      </c>
      <c r="J12" s="16">
        <v>0.6</v>
      </c>
      <c r="K12" s="16">
        <v>0.4</v>
      </c>
    </row>
    <row r="13" spans="1:11" ht="15">
      <c r="A13" s="9" t="s">
        <v>23</v>
      </c>
      <c r="B13" s="14">
        <v>28</v>
      </c>
      <c r="C13" s="14">
        <v>7</v>
      </c>
      <c r="D13" s="15">
        <v>21</v>
      </c>
      <c r="E13" s="14">
        <v>12</v>
      </c>
      <c r="F13" s="14">
        <v>0</v>
      </c>
      <c r="G13" s="14">
        <v>0</v>
      </c>
      <c r="H13" s="14">
        <v>0</v>
      </c>
      <c r="I13" s="14">
        <v>9</v>
      </c>
      <c r="J13" s="16">
        <v>0.5714285714285714</v>
      </c>
      <c r="K13" s="16">
        <v>0.42857142857142855</v>
      </c>
    </row>
    <row r="14" ht="15">
      <c r="D14" s="15"/>
    </row>
    <row r="15" spans="1:4" ht="15">
      <c r="A15" s="13" t="s">
        <v>24</v>
      </c>
      <c r="D15" s="15"/>
    </row>
    <row r="16" spans="1:11" ht="15">
      <c r="A16" s="9" t="s">
        <v>25</v>
      </c>
      <c r="B16" s="14">
        <v>3</v>
      </c>
      <c r="C16" s="14">
        <v>1</v>
      </c>
      <c r="D16" s="15">
        <v>2</v>
      </c>
      <c r="E16" s="14">
        <v>0</v>
      </c>
      <c r="F16" s="14">
        <v>0</v>
      </c>
      <c r="G16" s="14">
        <v>0</v>
      </c>
      <c r="H16" s="14">
        <v>0</v>
      </c>
      <c r="I16" s="14">
        <v>2</v>
      </c>
      <c r="J16" s="16">
        <v>0</v>
      </c>
      <c r="K16" s="16">
        <v>1</v>
      </c>
    </row>
    <row r="17" ht="15">
      <c r="B17" s="13"/>
    </row>
    <row r="18" spans="1:11" ht="4.5" customHeight="1">
      <c r="A18" s="200"/>
      <c r="B18" s="200"/>
      <c r="C18" s="200"/>
      <c r="D18" s="200"/>
      <c r="E18" s="200"/>
      <c r="F18" s="200"/>
      <c r="G18" s="200"/>
      <c r="H18" s="200"/>
      <c r="I18" s="200"/>
      <c r="J18" s="200"/>
      <c r="K18" s="200"/>
    </row>
    <row r="19" spans="1:11" ht="15">
      <c r="A19" s="115" t="s">
        <v>26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</row>
    <row r="20" spans="1:11" ht="4.5" customHeight="1">
      <c r="A20" s="200"/>
      <c r="B20" s="200"/>
      <c r="C20" s="200"/>
      <c r="D20" s="200"/>
      <c r="E20" s="200"/>
      <c r="F20" s="200"/>
      <c r="G20" s="200"/>
      <c r="H20" s="200"/>
      <c r="I20" s="200"/>
      <c r="J20" s="200"/>
      <c r="K20" s="200"/>
    </row>
    <row r="22" ht="15">
      <c r="A22" s="30" t="s">
        <v>445</v>
      </c>
    </row>
    <row r="24" spans="1:11" ht="4.5" customHeight="1">
      <c r="A24" s="200"/>
      <c r="B24" s="200"/>
      <c r="C24" s="200"/>
      <c r="D24" s="200"/>
      <c r="E24" s="200"/>
      <c r="F24" s="200"/>
      <c r="G24" s="200"/>
      <c r="H24" s="200"/>
      <c r="I24" s="200"/>
      <c r="J24" s="200"/>
      <c r="K24" s="200"/>
    </row>
    <row r="25" spans="1:11" ht="15">
      <c r="A25" s="115" t="s">
        <v>27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</row>
    <row r="26" spans="1:11" ht="4.5" customHeight="1">
      <c r="A26" s="200"/>
      <c r="B26" s="200"/>
      <c r="C26" s="200"/>
      <c r="D26" s="200"/>
      <c r="E26" s="200"/>
      <c r="F26" s="200"/>
      <c r="G26" s="200"/>
      <c r="H26" s="200"/>
      <c r="I26" s="200"/>
      <c r="J26" s="200"/>
      <c r="K26" s="200"/>
    </row>
    <row r="28" spans="2:8" ht="15">
      <c r="B28" s="10" t="s">
        <v>28</v>
      </c>
      <c r="C28" s="10" t="s">
        <v>29</v>
      </c>
      <c r="D28" s="10" t="s">
        <v>9</v>
      </c>
      <c r="E28" s="10" t="s">
        <v>30</v>
      </c>
      <c r="F28" s="10" t="s">
        <v>31</v>
      </c>
      <c r="G28" s="10" t="s">
        <v>32</v>
      </c>
      <c r="H28" s="10" t="s">
        <v>33</v>
      </c>
    </row>
    <row r="29" spans="1:8" ht="15">
      <c r="A29" s="11" t="s">
        <v>34</v>
      </c>
      <c r="B29" s="14"/>
      <c r="C29" s="14"/>
      <c r="D29" s="14"/>
      <c r="E29" s="14"/>
      <c r="F29" s="14"/>
      <c r="G29" s="14"/>
      <c r="H29" s="14"/>
    </row>
    <row r="30" spans="1:8" ht="15">
      <c r="A30" s="11" t="s">
        <v>35</v>
      </c>
      <c r="B30" s="55">
        <v>3140</v>
      </c>
      <c r="C30" s="55">
        <v>140</v>
      </c>
      <c r="D30" s="56">
        <v>542.2</v>
      </c>
      <c r="E30" s="55">
        <v>3254</v>
      </c>
      <c r="F30" s="56">
        <v>22.428571428571427</v>
      </c>
      <c r="G30" s="56">
        <v>6.213720316622691</v>
      </c>
      <c r="H30" s="56">
        <v>23.242857142857144</v>
      </c>
    </row>
    <row r="31" spans="1:8" ht="15">
      <c r="A31" s="9" t="s">
        <v>22</v>
      </c>
      <c r="B31" s="57">
        <v>719</v>
      </c>
      <c r="C31" s="57">
        <v>32</v>
      </c>
      <c r="D31" s="58">
        <v>152.4</v>
      </c>
      <c r="E31" s="57">
        <v>916</v>
      </c>
      <c r="F31" s="58">
        <v>22.46875</v>
      </c>
      <c r="G31" s="58">
        <v>4.709606986899564</v>
      </c>
      <c r="H31" s="58">
        <v>28.625</v>
      </c>
    </row>
    <row r="32" spans="1:8" ht="15">
      <c r="A32" s="9" t="s">
        <v>23</v>
      </c>
      <c r="B32" s="57">
        <v>2421</v>
      </c>
      <c r="C32" s="57">
        <v>108</v>
      </c>
      <c r="D32" s="58">
        <v>389.4</v>
      </c>
      <c r="E32" s="57">
        <v>2338</v>
      </c>
      <c r="F32" s="58">
        <v>22.416666666666668</v>
      </c>
      <c r="G32" s="58">
        <v>6.2450558899398105</v>
      </c>
      <c r="H32" s="58">
        <v>21.64814814814815</v>
      </c>
    </row>
    <row r="33" spans="2:8" ht="15">
      <c r="B33" s="57"/>
      <c r="C33" s="57"/>
      <c r="D33" s="58"/>
      <c r="E33" s="57"/>
      <c r="F33" s="58"/>
      <c r="G33" s="58"/>
      <c r="H33" s="58"/>
    </row>
    <row r="34" spans="1:8" ht="15">
      <c r="A34" s="11" t="s">
        <v>36</v>
      </c>
      <c r="B34" s="57"/>
      <c r="C34" s="57"/>
      <c r="D34" s="58"/>
      <c r="E34" s="57"/>
      <c r="F34" s="58"/>
      <c r="G34" s="58"/>
      <c r="H34" s="58"/>
    </row>
    <row r="35" spans="1:8" ht="15">
      <c r="A35" s="11" t="s">
        <v>35</v>
      </c>
      <c r="B35" s="55">
        <v>3054</v>
      </c>
      <c r="C35" s="55">
        <v>164</v>
      </c>
      <c r="D35" s="56">
        <v>552</v>
      </c>
      <c r="E35" s="55">
        <v>3312</v>
      </c>
      <c r="F35" s="56">
        <v>18.621951219512194</v>
      </c>
      <c r="G35" s="56">
        <v>5.798734177215191</v>
      </c>
      <c r="H35" s="56">
        <v>20.195121951219512</v>
      </c>
    </row>
    <row r="36" spans="1:8" ht="15">
      <c r="A36" s="9" t="s">
        <v>22</v>
      </c>
      <c r="B36" s="57">
        <v>695</v>
      </c>
      <c r="C36" s="57">
        <v>38</v>
      </c>
      <c r="D36" s="58">
        <v>151.5</v>
      </c>
      <c r="E36" s="57">
        <v>911</v>
      </c>
      <c r="F36" s="58">
        <v>18.289473684210527</v>
      </c>
      <c r="G36" s="58">
        <v>4.577387486278814</v>
      </c>
      <c r="H36" s="58">
        <v>23.973684210526315</v>
      </c>
    </row>
    <row r="37" spans="1:8" ht="15">
      <c r="A37" s="9" t="s">
        <v>23</v>
      </c>
      <c r="B37" s="57">
        <v>2359</v>
      </c>
      <c r="C37" s="57">
        <v>126</v>
      </c>
      <c r="D37" s="58">
        <v>400.1</v>
      </c>
      <c r="E37" s="57">
        <v>2401</v>
      </c>
      <c r="F37" s="58">
        <v>18.72222222222222</v>
      </c>
      <c r="G37" s="58">
        <v>5.763029315960912</v>
      </c>
      <c r="H37" s="58">
        <v>19.055555555555557</v>
      </c>
    </row>
    <row r="38" spans="2:8" ht="15">
      <c r="B38" s="17"/>
      <c r="C38" s="17"/>
      <c r="D38" s="18"/>
      <c r="E38" s="17"/>
      <c r="F38" s="19"/>
      <c r="G38" s="19"/>
      <c r="H38" s="19"/>
    </row>
    <row r="39" ht="15">
      <c r="A39" s="20" t="s">
        <v>37</v>
      </c>
    </row>
    <row r="40" ht="4.5" customHeight="1"/>
    <row r="41" spans="1:11" ht="4.5" customHeight="1">
      <c r="A41" s="200"/>
      <c r="B41" s="200"/>
      <c r="C41" s="200"/>
      <c r="D41" s="200"/>
      <c r="E41" s="200"/>
      <c r="F41" s="200"/>
      <c r="G41" s="200"/>
      <c r="H41" s="200"/>
      <c r="I41" s="200"/>
      <c r="J41" s="200"/>
      <c r="K41" s="200"/>
    </row>
    <row r="42" spans="1:11" ht="15">
      <c r="A42" s="115" t="s">
        <v>38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</row>
    <row r="43" spans="1:11" ht="4.5" customHeight="1">
      <c r="A43" s="200"/>
      <c r="B43" s="200"/>
      <c r="C43" s="200"/>
      <c r="D43" s="200"/>
      <c r="E43" s="200"/>
      <c r="F43" s="200"/>
      <c r="G43" s="200"/>
      <c r="H43" s="200"/>
      <c r="I43" s="200"/>
      <c r="J43" s="200"/>
      <c r="K43" s="200"/>
    </row>
    <row r="45" spans="1:7" ht="15">
      <c r="A45" s="11" t="s">
        <v>39</v>
      </c>
      <c r="F45" s="11" t="s">
        <v>43</v>
      </c>
      <c r="G45" s="21"/>
    </row>
    <row r="46" spans="1:7" ht="15">
      <c r="A46" s="9" t="s">
        <v>40</v>
      </c>
      <c r="B46" s="21" t="s">
        <v>290</v>
      </c>
      <c r="F46" s="9" t="s">
        <v>40</v>
      </c>
      <c r="G46" s="21" t="s">
        <v>293</v>
      </c>
    </row>
    <row r="47" spans="1:7" ht="15">
      <c r="A47" s="9" t="s">
        <v>41</v>
      </c>
      <c r="B47" s="21" t="s">
        <v>291</v>
      </c>
      <c r="F47" s="9" t="s">
        <v>41</v>
      </c>
      <c r="G47" s="21" t="s">
        <v>294</v>
      </c>
    </row>
    <row r="48" spans="1:7" ht="15">
      <c r="A48" s="9" t="s">
        <v>42</v>
      </c>
      <c r="B48" s="21" t="s">
        <v>292</v>
      </c>
      <c r="F48" s="9" t="s">
        <v>42</v>
      </c>
      <c r="G48" s="21" t="s">
        <v>295</v>
      </c>
    </row>
    <row r="49" ht="15">
      <c r="B49" s="21"/>
    </row>
    <row r="50" spans="1:7" ht="15">
      <c r="A50" s="11" t="s">
        <v>44</v>
      </c>
      <c r="B50" s="21"/>
      <c r="F50" s="11" t="s">
        <v>45</v>
      </c>
      <c r="G50" s="21"/>
    </row>
    <row r="51" spans="1:7" ht="15">
      <c r="A51" s="9" t="s">
        <v>40</v>
      </c>
      <c r="B51" s="21" t="s">
        <v>296</v>
      </c>
      <c r="F51" s="9" t="s">
        <v>40</v>
      </c>
      <c r="G51" s="21" t="s">
        <v>299</v>
      </c>
    </row>
    <row r="52" spans="1:7" ht="15">
      <c r="A52" s="9" t="s">
        <v>41</v>
      </c>
      <c r="B52" s="21" t="s">
        <v>297</v>
      </c>
      <c r="F52" s="9" t="s">
        <v>41</v>
      </c>
      <c r="G52" s="21" t="s">
        <v>300</v>
      </c>
    </row>
    <row r="53" spans="1:7" ht="15">
      <c r="A53" s="9" t="s">
        <v>42</v>
      </c>
      <c r="B53" s="21" t="s">
        <v>298</v>
      </c>
      <c r="F53" s="9" t="s">
        <v>42</v>
      </c>
      <c r="G53" s="21" t="s">
        <v>301</v>
      </c>
    </row>
    <row r="54" ht="15">
      <c r="B54" s="21"/>
    </row>
    <row r="55" spans="1:11" ht="4.5" customHeight="1">
      <c r="A55" s="200"/>
      <c r="B55" s="200"/>
      <c r="C55" s="200"/>
      <c r="D55" s="200"/>
      <c r="E55" s="200"/>
      <c r="F55" s="200"/>
      <c r="G55" s="200"/>
      <c r="H55" s="200"/>
      <c r="I55" s="200"/>
      <c r="J55" s="200"/>
      <c r="K55" s="200"/>
    </row>
    <row r="56" spans="1:11" ht="15">
      <c r="A56" s="115" t="s">
        <v>46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</row>
    <row r="57" spans="1:11" ht="4.5" customHeight="1">
      <c r="A57" s="200"/>
      <c r="B57" s="200"/>
      <c r="C57" s="200"/>
      <c r="D57" s="200"/>
      <c r="E57" s="200"/>
      <c r="F57" s="200"/>
      <c r="G57" s="200"/>
      <c r="H57" s="200"/>
      <c r="I57" s="200"/>
      <c r="J57" s="200"/>
      <c r="K57" s="200"/>
    </row>
    <row r="59" spans="1:6" ht="15">
      <c r="A59" s="11" t="s">
        <v>47</v>
      </c>
      <c r="F59" s="11" t="s">
        <v>50</v>
      </c>
    </row>
    <row r="60" spans="1:8" ht="15">
      <c r="A60" s="30" t="s">
        <v>48</v>
      </c>
      <c r="B60" s="9" t="s">
        <v>448</v>
      </c>
      <c r="F60" s="30" t="s">
        <v>48</v>
      </c>
      <c r="H60" s="9" t="s">
        <v>447</v>
      </c>
    </row>
    <row r="61" spans="1:8" ht="15">
      <c r="A61" s="30" t="s">
        <v>49</v>
      </c>
      <c r="B61" s="9" t="s">
        <v>446</v>
      </c>
      <c r="F61" s="30" t="s">
        <v>49</v>
      </c>
      <c r="H61" s="9" t="s">
        <v>449</v>
      </c>
    </row>
    <row r="63" spans="1:11" ht="4.5" customHeight="1">
      <c r="A63" s="200"/>
      <c r="B63" s="200"/>
      <c r="C63" s="200"/>
      <c r="D63" s="200"/>
      <c r="E63" s="200"/>
      <c r="F63" s="200"/>
      <c r="G63" s="200"/>
      <c r="H63" s="200"/>
      <c r="I63" s="200"/>
      <c r="J63" s="200"/>
      <c r="K63" s="200"/>
    </row>
    <row r="68" ht="15">
      <c r="B68" s="22"/>
    </row>
  </sheetData>
  <sheetProtection/>
  <mergeCells count="14">
    <mergeCell ref="A8:K8"/>
    <mergeCell ref="A18:K18"/>
    <mergeCell ref="A20:K20"/>
    <mergeCell ref="A24:K24"/>
    <mergeCell ref="A3:K3"/>
    <mergeCell ref="A2:K2"/>
    <mergeCell ref="A4:K4"/>
    <mergeCell ref="A6:K6"/>
    <mergeCell ref="A57:K57"/>
    <mergeCell ref="A63:K63"/>
    <mergeCell ref="A26:K26"/>
    <mergeCell ref="A41:K41"/>
    <mergeCell ref="A43:K43"/>
    <mergeCell ref="A55:K55"/>
  </mergeCells>
  <printOptions/>
  <pageMargins left="0.46" right="0.43" top="1" bottom="1" header="0.5" footer="0.5"/>
  <pageSetup fitToHeight="1" fitToWidth="1" horizontalDpi="300" verticalDpi="3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zoomScaleSheetLayoutView="100" zoomScalePageLayoutView="0" workbookViewId="0" topLeftCell="A1">
      <selection activeCell="A6" sqref="A6:H6"/>
    </sheetView>
  </sheetViews>
  <sheetFormatPr defaultColWidth="10.421875" defaultRowHeight="12.75"/>
  <cols>
    <col min="1" max="1" width="7.7109375" style="142" customWidth="1"/>
    <col min="2" max="2" width="26.00390625" style="142" customWidth="1"/>
    <col min="3" max="4" width="7.7109375" style="142" customWidth="1"/>
    <col min="5" max="5" width="30.8515625" style="142" bestFit="1" customWidth="1"/>
    <col min="6" max="6" width="8.421875" style="142" customWidth="1"/>
    <col min="7" max="7" width="9.8515625" style="142" customWidth="1"/>
    <col min="8" max="8" width="29.7109375" style="142" bestFit="1" customWidth="1"/>
    <col min="9" max="16384" width="10.421875" style="142" customWidth="1"/>
  </cols>
  <sheetData>
    <row r="1" spans="1:8" s="9" customFormat="1" ht="4.5" customHeight="1">
      <c r="A1" s="200"/>
      <c r="B1" s="200"/>
      <c r="C1" s="200"/>
      <c r="D1" s="200"/>
      <c r="E1" s="200"/>
      <c r="F1" s="200"/>
      <c r="G1" s="200"/>
      <c r="H1" s="200"/>
    </row>
    <row r="2" spans="1:8" s="9" customFormat="1" ht="36">
      <c r="A2" s="205" t="s">
        <v>302</v>
      </c>
      <c r="B2" s="205"/>
      <c r="C2" s="205"/>
      <c r="D2" s="205"/>
      <c r="E2" s="205"/>
      <c r="F2" s="205"/>
      <c r="G2" s="205"/>
      <c r="H2" s="205"/>
    </row>
    <row r="3" spans="1:8" s="9" customFormat="1" ht="4.5" customHeight="1">
      <c r="A3" s="200"/>
      <c r="B3" s="200"/>
      <c r="C3" s="200"/>
      <c r="D3" s="200"/>
      <c r="E3" s="200"/>
      <c r="F3" s="200"/>
      <c r="G3" s="200"/>
      <c r="H3" s="200"/>
    </row>
    <row r="4" s="9" customFormat="1" ht="15"/>
    <row r="5" s="9" customFormat="1" ht="15"/>
    <row r="6" spans="1:8" s="9" customFormat="1" ht="18.75">
      <c r="A6" s="206" t="s">
        <v>303</v>
      </c>
      <c r="B6" s="206"/>
      <c r="C6" s="206"/>
      <c r="D6" s="206"/>
      <c r="E6" s="206"/>
      <c r="F6" s="206"/>
      <c r="G6" s="206"/>
      <c r="H6" s="206"/>
    </row>
    <row r="7" s="9" customFormat="1" ht="15"/>
    <row r="8" spans="1:7" ht="15">
      <c r="A8" s="11" t="s">
        <v>304</v>
      </c>
      <c r="D8" s="11" t="s">
        <v>305</v>
      </c>
      <c r="G8" s="11" t="s">
        <v>306</v>
      </c>
    </row>
    <row r="9" spans="1:8" ht="15">
      <c r="A9" s="9" t="s">
        <v>40</v>
      </c>
      <c r="B9" s="9" t="s">
        <v>310</v>
      </c>
      <c r="C9" s="9"/>
      <c r="D9" s="9" t="s">
        <v>40</v>
      </c>
      <c r="E9" s="9" t="s">
        <v>311</v>
      </c>
      <c r="F9" s="9"/>
      <c r="G9" s="9" t="s">
        <v>40</v>
      </c>
      <c r="H9" s="9" t="s">
        <v>312</v>
      </c>
    </row>
    <row r="10" spans="1:8" ht="15">
      <c r="A10" s="9" t="s">
        <v>41</v>
      </c>
      <c r="B10" s="30" t="s">
        <v>313</v>
      </c>
      <c r="C10" s="9"/>
      <c r="D10" s="9" t="s">
        <v>41</v>
      </c>
      <c r="E10" s="9" t="s">
        <v>314</v>
      </c>
      <c r="F10" s="9"/>
      <c r="G10" s="159" t="s">
        <v>41</v>
      </c>
      <c r="H10" s="30" t="s">
        <v>315</v>
      </c>
    </row>
    <row r="11" spans="1:8" ht="15">
      <c r="A11" s="9" t="s">
        <v>42</v>
      </c>
      <c r="B11" s="30" t="s">
        <v>316</v>
      </c>
      <c r="C11" s="9"/>
      <c r="D11" s="9" t="s">
        <v>42</v>
      </c>
      <c r="E11" s="9" t="s">
        <v>317</v>
      </c>
      <c r="F11" s="9"/>
      <c r="G11" s="159" t="s">
        <v>42</v>
      </c>
      <c r="H11" s="30" t="s">
        <v>318</v>
      </c>
    </row>
    <row r="12" spans="1:8" ht="15">
      <c r="A12" s="9"/>
      <c r="B12" s="9"/>
      <c r="C12" s="9"/>
      <c r="D12" s="9"/>
      <c r="E12" s="9"/>
      <c r="F12" s="9"/>
      <c r="G12" s="9"/>
      <c r="H12" s="9"/>
    </row>
    <row r="13" spans="1:8" ht="15">
      <c r="A13" s="11" t="s">
        <v>307</v>
      </c>
      <c r="B13" s="9"/>
      <c r="C13" s="9"/>
      <c r="D13" s="11" t="s">
        <v>308</v>
      </c>
      <c r="E13" s="9"/>
      <c r="F13" s="9"/>
      <c r="G13" s="11"/>
      <c r="H13" s="9"/>
    </row>
    <row r="14" spans="1:8" ht="15">
      <c r="A14" s="159" t="s">
        <v>463</v>
      </c>
      <c r="B14" s="145" t="s">
        <v>319</v>
      </c>
      <c r="C14" s="9"/>
      <c r="D14" s="9" t="s">
        <v>40</v>
      </c>
      <c r="E14" s="145" t="s">
        <v>320</v>
      </c>
      <c r="F14" s="9"/>
      <c r="G14" s="9"/>
      <c r="H14" s="9"/>
    </row>
    <row r="15" spans="1:8" ht="15">
      <c r="A15" s="159" t="s">
        <v>463</v>
      </c>
      <c r="B15" s="98" t="s">
        <v>389</v>
      </c>
      <c r="C15" s="9"/>
      <c r="D15" s="9" t="s">
        <v>41</v>
      </c>
      <c r="E15" s="145" t="s">
        <v>321</v>
      </c>
      <c r="F15" s="9"/>
      <c r="G15" s="9"/>
      <c r="H15" s="9"/>
    </row>
    <row r="16" spans="1:8" ht="15">
      <c r="A16" s="159" t="s">
        <v>463</v>
      </c>
      <c r="B16" s="98" t="s">
        <v>390</v>
      </c>
      <c r="C16" s="9"/>
      <c r="D16" s="9"/>
      <c r="E16" s="145"/>
      <c r="F16" s="9"/>
      <c r="G16" s="9"/>
      <c r="H16" s="9"/>
    </row>
    <row r="17" spans="1:5" ht="15">
      <c r="A17" s="9"/>
      <c r="B17" s="146"/>
      <c r="D17" s="9"/>
      <c r="E17" s="9"/>
    </row>
    <row r="18" spans="1:8" ht="18.75">
      <c r="A18" s="206" t="s">
        <v>51</v>
      </c>
      <c r="B18" s="206"/>
      <c r="C18" s="206"/>
      <c r="D18" s="206"/>
      <c r="E18" s="206"/>
      <c r="F18" s="206"/>
      <c r="G18" s="206"/>
      <c r="H18" s="206"/>
    </row>
    <row r="19" spans="1:8" ht="15">
      <c r="A19" s="11"/>
      <c r="B19" s="145"/>
      <c r="C19" s="9"/>
      <c r="D19" s="9"/>
      <c r="E19" s="145"/>
      <c r="F19" s="9"/>
      <c r="G19" s="9"/>
      <c r="H19" s="145"/>
    </row>
    <row r="20" spans="1:8" ht="15">
      <c r="A20" s="147" t="s">
        <v>309</v>
      </c>
      <c r="B20" s="145"/>
      <c r="C20" s="145"/>
      <c r="D20" s="145"/>
      <c r="E20" s="145"/>
      <c r="F20" s="145"/>
      <c r="G20" s="145"/>
      <c r="H20" s="145"/>
    </row>
    <row r="21" spans="1:7" ht="15">
      <c r="A21" s="9"/>
      <c r="B21" s="9" t="s">
        <v>349</v>
      </c>
      <c r="C21" s="145"/>
      <c r="D21" s="9"/>
      <c r="E21" s="145" t="s">
        <v>327</v>
      </c>
      <c r="F21" s="21"/>
      <c r="G21" s="9" t="s">
        <v>450</v>
      </c>
    </row>
    <row r="22" spans="1:7" ht="15">
      <c r="A22" s="145"/>
      <c r="B22" s="9" t="s">
        <v>343</v>
      </c>
      <c r="C22" s="145"/>
      <c r="D22" s="25"/>
      <c r="E22" s="145" t="s">
        <v>347</v>
      </c>
      <c r="F22" s="21"/>
      <c r="G22" s="145" t="s">
        <v>451</v>
      </c>
    </row>
    <row r="23" spans="1:7" ht="15">
      <c r="A23" s="145"/>
      <c r="B23" s="145" t="s">
        <v>341</v>
      </c>
      <c r="C23" s="145"/>
      <c r="D23" s="25"/>
      <c r="E23" s="145" t="s">
        <v>348</v>
      </c>
      <c r="F23" s="21"/>
      <c r="G23" s="145" t="s">
        <v>344</v>
      </c>
    </row>
    <row r="24" spans="1:7" ht="15">
      <c r="A24" s="145"/>
      <c r="B24" s="145"/>
      <c r="C24" s="145"/>
      <c r="D24" s="25"/>
      <c r="E24" s="145"/>
      <c r="F24" s="21"/>
      <c r="G24" s="145" t="s">
        <v>345</v>
      </c>
    </row>
    <row r="25" spans="1:8" ht="15">
      <c r="A25" s="11" t="s">
        <v>56</v>
      </c>
      <c r="B25" s="9"/>
      <c r="C25" s="9"/>
      <c r="D25" s="9"/>
      <c r="E25" s="9"/>
      <c r="F25" s="9"/>
      <c r="G25" s="9"/>
      <c r="H25" s="9"/>
    </row>
    <row r="26" spans="1:8" ht="15">
      <c r="A26" s="11"/>
      <c r="B26" s="98" t="s">
        <v>52</v>
      </c>
      <c r="C26" s="14">
        <v>64</v>
      </c>
      <c r="D26" s="188" t="s">
        <v>256</v>
      </c>
      <c r="E26" s="98" t="s">
        <v>193</v>
      </c>
      <c r="F26" s="208">
        <v>42614</v>
      </c>
      <c r="G26" s="209"/>
      <c r="H26" s="9"/>
    </row>
    <row r="27" spans="1:8" ht="15">
      <c r="A27" s="11"/>
      <c r="B27" s="98" t="s">
        <v>52</v>
      </c>
      <c r="C27" s="14" t="s">
        <v>208</v>
      </c>
      <c r="D27" s="188" t="s">
        <v>256</v>
      </c>
      <c r="E27" s="98" t="s">
        <v>193</v>
      </c>
      <c r="F27" s="203">
        <v>42515</v>
      </c>
      <c r="G27" s="204"/>
      <c r="H27" s="9"/>
    </row>
    <row r="28" spans="1:8" ht="15">
      <c r="A28" s="11" t="s">
        <v>57</v>
      </c>
      <c r="B28" s="9"/>
      <c r="C28" s="9"/>
      <c r="D28" s="52"/>
      <c r="E28" s="150"/>
      <c r="F28" s="9"/>
      <c r="G28" s="9"/>
      <c r="H28" s="9"/>
    </row>
    <row r="29" spans="1:8" ht="15">
      <c r="A29" s="11"/>
      <c r="B29" s="9" t="s">
        <v>77</v>
      </c>
      <c r="C29" s="9"/>
      <c r="D29" s="188" t="s">
        <v>256</v>
      </c>
      <c r="E29" s="9" t="s">
        <v>264</v>
      </c>
      <c r="F29" s="203">
        <v>42491</v>
      </c>
      <c r="G29" s="204"/>
      <c r="H29" s="9"/>
    </row>
    <row r="30" spans="1:8" ht="15">
      <c r="A30" s="11"/>
      <c r="B30" s="9" t="s">
        <v>244</v>
      </c>
      <c r="C30" s="9"/>
      <c r="D30" s="188" t="s">
        <v>256</v>
      </c>
      <c r="E30" s="9" t="s">
        <v>359</v>
      </c>
      <c r="F30" s="203">
        <v>42571</v>
      </c>
      <c r="G30" s="204"/>
      <c r="H30" s="9"/>
    </row>
    <row r="31" spans="1:8" ht="15">
      <c r="A31" s="11" t="s">
        <v>60</v>
      </c>
      <c r="B31" s="9"/>
      <c r="C31" s="9"/>
      <c r="D31" s="149"/>
      <c r="E31" s="9"/>
      <c r="F31" s="11" t="s">
        <v>59</v>
      </c>
      <c r="G31" s="187"/>
      <c r="H31" s="9"/>
    </row>
    <row r="32" spans="1:8" ht="15">
      <c r="A32" s="11"/>
      <c r="B32" s="9" t="s">
        <v>55</v>
      </c>
      <c r="C32" s="9"/>
      <c r="D32" s="149"/>
      <c r="E32" s="9"/>
      <c r="F32" s="186"/>
      <c r="G32" s="9" t="s">
        <v>55</v>
      </c>
      <c r="H32" s="9"/>
    </row>
    <row r="33" spans="1:8" ht="15">
      <c r="A33" s="11" t="s">
        <v>58</v>
      </c>
      <c r="B33" s="9"/>
      <c r="D33" s="145"/>
      <c r="E33" s="9"/>
      <c r="F33" s="11" t="s">
        <v>54</v>
      </c>
      <c r="G33" s="9"/>
      <c r="H33" s="9"/>
    </row>
    <row r="34" spans="1:8" ht="15">
      <c r="A34" s="11"/>
      <c r="B34" s="9" t="s">
        <v>55</v>
      </c>
      <c r="C34" s="11"/>
      <c r="D34" s="9"/>
      <c r="E34" s="11"/>
      <c r="F34" s="9"/>
      <c r="G34" s="9" t="s">
        <v>55</v>
      </c>
      <c r="H34" s="9"/>
    </row>
    <row r="35" spans="1:8" ht="18.75">
      <c r="A35" s="206" t="s">
        <v>62</v>
      </c>
      <c r="B35" s="206"/>
      <c r="C35" s="206"/>
      <c r="D35" s="206"/>
      <c r="E35" s="206"/>
      <c r="F35" s="206"/>
      <c r="G35" s="206"/>
      <c r="H35" s="206"/>
    </row>
    <row r="37" spans="1:7" ht="15">
      <c r="A37" s="11" t="s">
        <v>111</v>
      </c>
      <c r="B37" s="9"/>
      <c r="C37" s="9"/>
      <c r="D37" s="9"/>
      <c r="E37" s="9"/>
      <c r="F37" s="9"/>
      <c r="G37" s="9"/>
    </row>
    <row r="38" spans="1:7" ht="15">
      <c r="A38" s="145"/>
      <c r="B38" s="9" t="s">
        <v>354</v>
      </c>
      <c r="C38" s="30">
        <v>200</v>
      </c>
      <c r="D38" s="151" t="s">
        <v>256</v>
      </c>
      <c r="E38" s="30" t="s">
        <v>287</v>
      </c>
      <c r="F38" s="201">
        <v>42587</v>
      </c>
      <c r="G38" s="201"/>
    </row>
    <row r="39" spans="1:7" ht="15">
      <c r="A39" s="9"/>
      <c r="B39" s="9" t="s">
        <v>52</v>
      </c>
      <c r="C39" s="30">
        <v>100</v>
      </c>
      <c r="D39" s="151" t="s">
        <v>256</v>
      </c>
      <c r="E39" s="30" t="s">
        <v>202</v>
      </c>
      <c r="F39" s="201">
        <v>42605</v>
      </c>
      <c r="G39" s="201"/>
    </row>
    <row r="40" spans="1:7" ht="15">
      <c r="A40" s="9"/>
      <c r="B40" s="9" t="s">
        <v>236</v>
      </c>
      <c r="C40" s="30">
        <v>100</v>
      </c>
      <c r="D40" s="151" t="s">
        <v>256</v>
      </c>
      <c r="E40" s="30" t="s">
        <v>183</v>
      </c>
      <c r="F40" s="201">
        <v>42523</v>
      </c>
      <c r="G40" s="201"/>
    </row>
    <row r="41" spans="2:7" ht="15">
      <c r="B41" s="9" t="s">
        <v>221</v>
      </c>
      <c r="C41" s="30">
        <v>50</v>
      </c>
      <c r="D41" s="151" t="s">
        <v>256</v>
      </c>
      <c r="E41" s="30" t="s">
        <v>183</v>
      </c>
      <c r="F41" s="201">
        <v>42523</v>
      </c>
      <c r="G41" s="201"/>
    </row>
    <row r="42" spans="1:7" ht="15">
      <c r="A42" s="11" t="s">
        <v>112</v>
      </c>
      <c r="B42" s="9"/>
      <c r="C42" s="153"/>
      <c r="D42" s="148"/>
      <c r="E42" s="30"/>
      <c r="F42" s="201"/>
      <c r="G42" s="201"/>
    </row>
    <row r="43" spans="1:7" ht="15">
      <c r="A43" s="9"/>
      <c r="B43" s="9" t="s">
        <v>52</v>
      </c>
      <c r="C43" s="152">
        <v>2000</v>
      </c>
      <c r="D43" s="151" t="s">
        <v>256</v>
      </c>
      <c r="E43" s="30" t="s">
        <v>193</v>
      </c>
      <c r="F43" s="201">
        <v>42614</v>
      </c>
      <c r="G43" s="202"/>
    </row>
    <row r="44" spans="1:7" ht="15">
      <c r="A44" s="9"/>
      <c r="B44" s="9" t="s">
        <v>324</v>
      </c>
      <c r="C44" s="152">
        <v>2000</v>
      </c>
      <c r="D44" s="151" t="s">
        <v>256</v>
      </c>
      <c r="E44" s="30" t="s">
        <v>278</v>
      </c>
      <c r="F44" s="201">
        <v>42556</v>
      </c>
      <c r="G44" s="202"/>
    </row>
    <row r="45" spans="1:7" ht="15">
      <c r="A45" s="9"/>
      <c r="B45" s="9" t="s">
        <v>53</v>
      </c>
      <c r="C45" s="152">
        <v>500</v>
      </c>
      <c r="D45" s="151" t="s">
        <v>256</v>
      </c>
      <c r="E45" s="30" t="s">
        <v>182</v>
      </c>
      <c r="F45" s="201">
        <v>42530</v>
      </c>
      <c r="G45" s="207"/>
    </row>
    <row r="46" spans="1:7" ht="15">
      <c r="A46" s="11" t="s">
        <v>64</v>
      </c>
      <c r="B46" s="9"/>
      <c r="C46" s="30"/>
      <c r="D46" s="148"/>
      <c r="E46" s="30"/>
      <c r="F46" s="201"/>
      <c r="G46" s="201"/>
    </row>
    <row r="47" spans="1:7" ht="15">
      <c r="A47" s="11"/>
      <c r="B47" s="9" t="s">
        <v>77</v>
      </c>
      <c r="C47" s="30">
        <v>50</v>
      </c>
      <c r="D47" s="151" t="s">
        <v>256</v>
      </c>
      <c r="E47" s="30" t="s">
        <v>184</v>
      </c>
      <c r="F47" s="201">
        <v>42565</v>
      </c>
      <c r="G47" s="202"/>
    </row>
    <row r="48" spans="1:7" ht="15">
      <c r="A48" s="11" t="s">
        <v>63</v>
      </c>
      <c r="B48" s="9"/>
      <c r="C48" s="30"/>
      <c r="D48" s="148"/>
      <c r="E48" s="30"/>
      <c r="F48" s="201"/>
      <c r="G48" s="201"/>
    </row>
    <row r="49" spans="1:7" ht="15">
      <c r="A49" s="11"/>
      <c r="B49" s="9" t="s">
        <v>52</v>
      </c>
      <c r="C49" s="148">
        <v>64</v>
      </c>
      <c r="D49" s="151" t="s">
        <v>256</v>
      </c>
      <c r="E49" s="30" t="s">
        <v>193</v>
      </c>
      <c r="F49" s="201">
        <v>42614</v>
      </c>
      <c r="G49" s="202"/>
    </row>
    <row r="50" spans="1:7" ht="15">
      <c r="A50" s="9"/>
      <c r="B50" s="9" t="s">
        <v>220</v>
      </c>
      <c r="C50" s="148" t="s">
        <v>330</v>
      </c>
      <c r="D50" s="151" t="s">
        <v>256</v>
      </c>
      <c r="E50" s="30" t="s">
        <v>180</v>
      </c>
      <c r="F50" s="201">
        <v>42509</v>
      </c>
      <c r="G50" s="201"/>
    </row>
    <row r="51" spans="2:7" ht="15">
      <c r="B51" s="9" t="s">
        <v>215</v>
      </c>
      <c r="C51" s="149" t="s">
        <v>212</v>
      </c>
      <c r="D51" s="151" t="s">
        <v>256</v>
      </c>
      <c r="E51" s="30" t="s">
        <v>184</v>
      </c>
      <c r="F51" s="201">
        <v>42565</v>
      </c>
      <c r="G51" s="201"/>
    </row>
    <row r="52" spans="2:7" ht="15">
      <c r="B52" s="9" t="s">
        <v>229</v>
      </c>
      <c r="C52" s="149" t="s">
        <v>211</v>
      </c>
      <c r="D52" s="151" t="s">
        <v>256</v>
      </c>
      <c r="E52" s="30" t="s">
        <v>180</v>
      </c>
      <c r="F52" s="201">
        <v>42516</v>
      </c>
      <c r="G52" s="201"/>
    </row>
    <row r="53" spans="2:7" ht="15">
      <c r="B53" s="9" t="s">
        <v>217</v>
      </c>
      <c r="C53" s="149" t="s">
        <v>211</v>
      </c>
      <c r="D53" s="151" t="s">
        <v>256</v>
      </c>
      <c r="E53" s="30" t="s">
        <v>203</v>
      </c>
      <c r="F53" s="201">
        <v>42571</v>
      </c>
      <c r="G53" s="201"/>
    </row>
    <row r="54" spans="2:7" ht="15">
      <c r="B54" s="9" t="s">
        <v>223</v>
      </c>
      <c r="C54" s="149" t="s">
        <v>211</v>
      </c>
      <c r="D54" s="151" t="s">
        <v>256</v>
      </c>
      <c r="E54" s="30" t="s">
        <v>267</v>
      </c>
      <c r="F54" s="201">
        <v>42495</v>
      </c>
      <c r="G54" s="201"/>
    </row>
    <row r="55" spans="2:7" ht="15">
      <c r="B55" s="9" t="s">
        <v>243</v>
      </c>
      <c r="C55" s="149">
        <v>14</v>
      </c>
      <c r="D55" s="151" t="s">
        <v>256</v>
      </c>
      <c r="E55" s="30" t="s">
        <v>202</v>
      </c>
      <c r="F55" s="201">
        <v>42605</v>
      </c>
      <c r="G55" s="201"/>
    </row>
    <row r="56" spans="2:7" ht="15">
      <c r="B56" s="9" t="s">
        <v>234</v>
      </c>
      <c r="C56" s="149">
        <v>9</v>
      </c>
      <c r="D56" s="151" t="s">
        <v>256</v>
      </c>
      <c r="E56" s="30" t="s">
        <v>263</v>
      </c>
      <c r="F56" s="201">
        <v>42490</v>
      </c>
      <c r="G56" s="201"/>
    </row>
    <row r="57" spans="1:7" ht="15">
      <c r="A57" s="11" t="s">
        <v>29</v>
      </c>
      <c r="B57" s="9"/>
      <c r="C57" s="149"/>
      <c r="D57" s="151"/>
      <c r="E57" s="30"/>
      <c r="F57" s="201"/>
      <c r="G57" s="201"/>
    </row>
    <row r="58" spans="2:7" ht="15">
      <c r="B58" s="9" t="s">
        <v>53</v>
      </c>
      <c r="C58" s="149">
        <v>100</v>
      </c>
      <c r="D58" s="151" t="s">
        <v>256</v>
      </c>
      <c r="E58" s="30" t="s">
        <v>182</v>
      </c>
      <c r="F58" s="201">
        <v>42530</v>
      </c>
      <c r="G58" s="201"/>
    </row>
    <row r="59" spans="2:7" ht="15">
      <c r="B59" s="9" t="s">
        <v>218</v>
      </c>
      <c r="C59" s="149">
        <v>100</v>
      </c>
      <c r="D59" s="151" t="s">
        <v>256</v>
      </c>
      <c r="E59" s="30" t="s">
        <v>193</v>
      </c>
      <c r="F59" s="201">
        <v>42614</v>
      </c>
      <c r="G59" s="201"/>
    </row>
    <row r="60" spans="2:7" ht="15">
      <c r="B60" s="9" t="s">
        <v>110</v>
      </c>
      <c r="C60" s="149">
        <v>50</v>
      </c>
      <c r="D60" s="151" t="s">
        <v>256</v>
      </c>
      <c r="E60" s="30" t="s">
        <v>191</v>
      </c>
      <c r="F60" s="201">
        <v>42494</v>
      </c>
      <c r="G60" s="201"/>
    </row>
    <row r="61" spans="2:7" ht="15">
      <c r="B61" s="9" t="s">
        <v>244</v>
      </c>
      <c r="C61" s="149">
        <v>50</v>
      </c>
      <c r="D61" s="151" t="s">
        <v>256</v>
      </c>
      <c r="E61" s="30" t="s">
        <v>359</v>
      </c>
      <c r="F61" s="201">
        <v>42571</v>
      </c>
      <c r="G61" s="201"/>
    </row>
    <row r="62" spans="1:5" ht="15">
      <c r="A62" s="11" t="s">
        <v>65</v>
      </c>
      <c r="B62" s="9"/>
      <c r="C62" s="9"/>
      <c r="E62" s="9"/>
    </row>
    <row r="63" spans="1:7" ht="15">
      <c r="A63" s="9"/>
      <c r="B63" s="9" t="s">
        <v>55</v>
      </c>
      <c r="C63" s="9"/>
      <c r="D63" s="9"/>
      <c r="E63" s="9"/>
      <c r="G63" s="9"/>
    </row>
    <row r="64" spans="1:8" ht="4.5" customHeight="1">
      <c r="A64" s="200"/>
      <c r="B64" s="200"/>
      <c r="C64" s="200"/>
      <c r="D64" s="200"/>
      <c r="E64" s="200"/>
      <c r="F64" s="200"/>
      <c r="G64" s="200"/>
      <c r="H64" s="200"/>
    </row>
    <row r="65" ht="12.75">
      <c r="B65" s="143"/>
    </row>
    <row r="67" ht="12.75">
      <c r="B67" s="151"/>
    </row>
    <row r="68" ht="12.75">
      <c r="B68" s="151"/>
    </row>
    <row r="69" ht="12.75">
      <c r="B69" s="151"/>
    </row>
    <row r="70" ht="12.75">
      <c r="B70" s="151"/>
    </row>
    <row r="71" ht="12.75">
      <c r="B71" s="151"/>
    </row>
  </sheetData>
  <sheetProtection/>
  <mergeCells count="35">
    <mergeCell ref="F60:G60"/>
    <mergeCell ref="F61:G61"/>
    <mergeCell ref="F45:G45"/>
    <mergeCell ref="F26:G26"/>
    <mergeCell ref="F55:G55"/>
    <mergeCell ref="F56:G56"/>
    <mergeCell ref="F57:G57"/>
    <mergeCell ref="F58:G58"/>
    <mergeCell ref="F29:G29"/>
    <mergeCell ref="A18:H18"/>
    <mergeCell ref="A64:H64"/>
    <mergeCell ref="A3:H3"/>
    <mergeCell ref="F38:G38"/>
    <mergeCell ref="F59:G59"/>
    <mergeCell ref="F48:G48"/>
    <mergeCell ref="A6:H6"/>
    <mergeCell ref="A35:H35"/>
    <mergeCell ref="F44:G44"/>
    <mergeCell ref="F42:G42"/>
    <mergeCell ref="F43:G43"/>
    <mergeCell ref="F41:G41"/>
    <mergeCell ref="A1:H1"/>
    <mergeCell ref="F39:G39"/>
    <mergeCell ref="F49:G49"/>
    <mergeCell ref="F40:G40"/>
    <mergeCell ref="F30:G30"/>
    <mergeCell ref="F27:G27"/>
    <mergeCell ref="A2:H2"/>
    <mergeCell ref="F52:G52"/>
    <mergeCell ref="F53:G53"/>
    <mergeCell ref="F54:G54"/>
    <mergeCell ref="F51:G51"/>
    <mergeCell ref="F46:G46"/>
    <mergeCell ref="F47:G47"/>
    <mergeCell ref="F50:G50"/>
  </mergeCells>
  <printOptions/>
  <pageMargins left="0.46" right="0.43" top="1" bottom="1" header="0.5" footer="0.5"/>
  <pageSetup fitToHeight="1" fitToWidth="1" horizontalDpi="300" verticalDpi="3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3"/>
  <sheetViews>
    <sheetView zoomScaleSheetLayoutView="85" zoomScalePageLayoutView="0" workbookViewId="0" topLeftCell="A1">
      <selection activeCell="A1" sqref="A1:J1"/>
    </sheetView>
  </sheetViews>
  <sheetFormatPr defaultColWidth="9.140625" defaultRowHeight="12.75"/>
  <cols>
    <col min="1" max="1" width="4.8515625" style="0" bestFit="1" customWidth="1"/>
    <col min="2" max="2" width="35.140625" style="0" customWidth="1"/>
    <col min="3" max="5" width="7.140625" style="0" customWidth="1"/>
    <col min="6" max="6" width="7.28125" style="0" customWidth="1"/>
    <col min="7" max="7" width="9.421875" style="27" bestFit="1" customWidth="1"/>
    <col min="8" max="8" width="6.8515625" style="0" customWidth="1"/>
    <col min="9" max="9" width="5.57421875" style="0" bestFit="1" customWidth="1"/>
    <col min="10" max="10" width="9.140625" style="27" customWidth="1"/>
  </cols>
  <sheetData>
    <row r="1" spans="1:10" ht="3" customHeight="1">
      <c r="A1" s="210"/>
      <c r="B1" s="210"/>
      <c r="C1" s="210"/>
      <c r="D1" s="210"/>
      <c r="E1" s="210"/>
      <c r="F1" s="210"/>
      <c r="G1" s="210"/>
      <c r="H1" s="210"/>
      <c r="I1" s="210"/>
      <c r="J1" s="210"/>
    </row>
    <row r="2" spans="1:10" ht="71.25" customHeight="1">
      <c r="A2" s="211" t="s">
        <v>322</v>
      </c>
      <c r="B2" s="211"/>
      <c r="C2" s="211"/>
      <c r="D2" s="211"/>
      <c r="E2" s="211"/>
      <c r="F2" s="211"/>
      <c r="G2" s="211"/>
      <c r="H2" s="211"/>
      <c r="I2" s="212"/>
      <c r="J2" s="212"/>
    </row>
    <row r="3" spans="1:10" ht="3" customHeight="1">
      <c r="A3" s="210"/>
      <c r="B3" s="210"/>
      <c r="C3" s="210"/>
      <c r="D3" s="210"/>
      <c r="E3" s="210"/>
      <c r="F3" s="210"/>
      <c r="G3" s="210"/>
      <c r="H3" s="210"/>
      <c r="I3" s="210"/>
      <c r="J3" s="210"/>
    </row>
    <row r="5" spans="1:10" ht="3" customHeight="1">
      <c r="A5" s="210"/>
      <c r="B5" s="210"/>
      <c r="C5" s="210"/>
      <c r="D5" s="210"/>
      <c r="E5" s="210"/>
      <c r="F5" s="210"/>
      <c r="G5" s="210"/>
      <c r="H5" s="210"/>
      <c r="I5" s="210"/>
      <c r="J5" s="210"/>
    </row>
    <row r="6" spans="1:10" ht="15">
      <c r="A6" s="119" t="s">
        <v>66</v>
      </c>
      <c r="B6" s="119" t="s">
        <v>67</v>
      </c>
      <c r="C6" s="119" t="s">
        <v>68</v>
      </c>
      <c r="D6" s="119" t="s">
        <v>69</v>
      </c>
      <c r="E6" s="119" t="s">
        <v>70</v>
      </c>
      <c r="F6" s="119" t="s">
        <v>8</v>
      </c>
      <c r="G6" s="120" t="s">
        <v>71</v>
      </c>
      <c r="H6" s="119" t="s">
        <v>72</v>
      </c>
      <c r="I6" s="119" t="s">
        <v>73</v>
      </c>
      <c r="J6" s="119" t="s">
        <v>74</v>
      </c>
    </row>
    <row r="7" spans="1:10" ht="3" customHeight="1">
      <c r="A7" s="210"/>
      <c r="B7" s="210"/>
      <c r="C7" s="210"/>
      <c r="D7" s="210"/>
      <c r="E7" s="210"/>
      <c r="F7" s="210"/>
      <c r="G7" s="210"/>
      <c r="H7" s="210"/>
      <c r="I7" s="210"/>
      <c r="J7" s="210"/>
    </row>
    <row r="8" spans="3:10" ht="12.75">
      <c r="C8" s="45"/>
      <c r="D8" s="45"/>
      <c r="E8" s="45"/>
      <c r="F8" s="45"/>
      <c r="G8" s="45"/>
      <c r="H8" s="45"/>
      <c r="I8" s="45"/>
      <c r="J8" s="45"/>
    </row>
    <row r="9" spans="1:13" ht="15">
      <c r="A9" s="31" t="s">
        <v>40</v>
      </c>
      <c r="B9" t="s">
        <v>52</v>
      </c>
      <c r="C9" s="48">
        <v>21</v>
      </c>
      <c r="D9" s="48">
        <v>20</v>
      </c>
      <c r="E9" s="48">
        <v>10</v>
      </c>
      <c r="F9" s="48">
        <v>423</v>
      </c>
      <c r="G9" s="190">
        <v>42.3</v>
      </c>
      <c r="H9" s="48">
        <v>2</v>
      </c>
      <c r="I9" s="48">
        <v>0</v>
      </c>
      <c r="J9" s="48" t="s">
        <v>323</v>
      </c>
      <c r="M9" s="165"/>
    </row>
    <row r="10" spans="1:13" ht="15">
      <c r="A10" s="31" t="s">
        <v>41</v>
      </c>
      <c r="B10" t="s">
        <v>324</v>
      </c>
      <c r="C10" s="48">
        <v>10</v>
      </c>
      <c r="D10" s="48">
        <v>10</v>
      </c>
      <c r="E10" s="48">
        <v>3</v>
      </c>
      <c r="F10" s="48">
        <v>194</v>
      </c>
      <c r="G10" s="190">
        <v>27.71</v>
      </c>
      <c r="H10" s="48">
        <v>0</v>
      </c>
      <c r="I10" s="48">
        <v>0</v>
      </c>
      <c r="J10" s="48" t="s">
        <v>325</v>
      </c>
      <c r="M10" s="165"/>
    </row>
    <row r="11" spans="1:13" ht="15">
      <c r="A11" s="31" t="s">
        <v>42</v>
      </c>
      <c r="B11" t="s">
        <v>210</v>
      </c>
      <c r="C11" s="48">
        <v>10</v>
      </c>
      <c r="D11" s="48">
        <v>10</v>
      </c>
      <c r="E11" s="48">
        <v>3</v>
      </c>
      <c r="F11" s="48">
        <v>161</v>
      </c>
      <c r="G11" s="190">
        <v>23</v>
      </c>
      <c r="H11" s="48">
        <v>0</v>
      </c>
      <c r="I11" s="48">
        <v>0</v>
      </c>
      <c r="J11" s="48" t="s">
        <v>212</v>
      </c>
      <c r="M11" s="165"/>
    </row>
    <row r="12" spans="1:13" ht="15">
      <c r="A12" s="31" t="s">
        <v>83</v>
      </c>
      <c r="B12" t="s">
        <v>76</v>
      </c>
      <c r="C12" s="48">
        <v>19</v>
      </c>
      <c r="D12" s="48">
        <v>17</v>
      </c>
      <c r="E12" s="48">
        <v>8</v>
      </c>
      <c r="F12" s="48">
        <v>147</v>
      </c>
      <c r="G12" s="190">
        <v>16.33</v>
      </c>
      <c r="H12" s="48">
        <v>0</v>
      </c>
      <c r="I12" s="48">
        <v>0</v>
      </c>
      <c r="J12" s="48" t="s">
        <v>326</v>
      </c>
      <c r="M12" s="165"/>
    </row>
    <row r="13" spans="1:13" ht="15">
      <c r="A13" s="31" t="s">
        <v>84</v>
      </c>
      <c r="B13" t="s">
        <v>327</v>
      </c>
      <c r="C13" s="48">
        <v>11</v>
      </c>
      <c r="D13" s="48">
        <v>11</v>
      </c>
      <c r="E13" s="48">
        <v>2</v>
      </c>
      <c r="F13" s="48">
        <v>141</v>
      </c>
      <c r="G13" s="190">
        <v>15.67</v>
      </c>
      <c r="H13" s="48">
        <v>0</v>
      </c>
      <c r="I13" s="48">
        <v>0</v>
      </c>
      <c r="J13" s="48" t="s">
        <v>214</v>
      </c>
      <c r="M13" s="165"/>
    </row>
    <row r="14" spans="1:13" ht="15">
      <c r="A14" s="31" t="s">
        <v>85</v>
      </c>
      <c r="B14" t="s">
        <v>110</v>
      </c>
      <c r="C14" s="48">
        <v>14</v>
      </c>
      <c r="D14" s="48">
        <v>14</v>
      </c>
      <c r="E14" s="48">
        <v>2</v>
      </c>
      <c r="F14" s="48">
        <v>185</v>
      </c>
      <c r="G14" s="190">
        <v>15.42</v>
      </c>
      <c r="H14" s="48">
        <v>0</v>
      </c>
      <c r="I14" s="48">
        <v>0</v>
      </c>
      <c r="J14" s="48" t="s">
        <v>328</v>
      </c>
      <c r="M14" s="165"/>
    </row>
    <row r="15" spans="1:13" ht="15">
      <c r="A15" s="31" t="s">
        <v>86</v>
      </c>
      <c r="B15" t="s">
        <v>223</v>
      </c>
      <c r="C15" s="48">
        <v>24</v>
      </c>
      <c r="D15" s="48">
        <v>22</v>
      </c>
      <c r="E15" s="48">
        <v>6</v>
      </c>
      <c r="F15" s="48">
        <v>136</v>
      </c>
      <c r="G15" s="190">
        <v>8.5</v>
      </c>
      <c r="H15" s="48">
        <v>0</v>
      </c>
      <c r="I15" s="48">
        <v>0</v>
      </c>
      <c r="J15" s="48" t="s">
        <v>211</v>
      </c>
      <c r="M15" s="165"/>
    </row>
    <row r="16" spans="3:10" ht="12.75">
      <c r="C16" s="45"/>
      <c r="D16" s="45"/>
      <c r="E16" s="45"/>
      <c r="F16" s="45"/>
      <c r="G16" s="45"/>
      <c r="H16" s="45"/>
      <c r="I16" s="45"/>
      <c r="J16" s="45"/>
    </row>
    <row r="17" spans="1:10" ht="3" customHeight="1">
      <c r="A17" s="210"/>
      <c r="B17" s="210"/>
      <c r="C17" s="210"/>
      <c r="D17" s="210"/>
      <c r="E17" s="210"/>
      <c r="F17" s="210"/>
      <c r="G17" s="210"/>
      <c r="H17" s="210"/>
      <c r="I17" s="210"/>
      <c r="J17" s="210"/>
    </row>
    <row r="18" spans="3:10" ht="12.75">
      <c r="C18" s="45"/>
      <c r="D18" s="45"/>
      <c r="E18" s="45"/>
      <c r="F18" s="45"/>
      <c r="G18" s="45"/>
      <c r="H18" s="45"/>
      <c r="I18" s="45"/>
      <c r="J18" s="45"/>
    </row>
    <row r="19" spans="2:10" ht="15">
      <c r="B19" s="33" t="s">
        <v>75</v>
      </c>
      <c r="C19" s="45"/>
      <c r="D19" s="45"/>
      <c r="E19" s="45"/>
      <c r="F19" s="45"/>
      <c r="G19" s="45"/>
      <c r="H19" s="45"/>
      <c r="I19" s="45"/>
      <c r="J19" s="45"/>
    </row>
    <row r="20" spans="2:13" ht="12.75">
      <c r="B20" s="52" t="s">
        <v>53</v>
      </c>
      <c r="C20" s="60">
        <v>16</v>
      </c>
      <c r="D20" s="60">
        <v>10</v>
      </c>
      <c r="E20" s="60">
        <v>6</v>
      </c>
      <c r="F20" s="60">
        <v>115</v>
      </c>
      <c r="G20" s="191">
        <v>28.75</v>
      </c>
      <c r="H20" s="60">
        <v>0</v>
      </c>
      <c r="I20" s="60">
        <v>0</v>
      </c>
      <c r="J20" s="60" t="s">
        <v>330</v>
      </c>
      <c r="M20" s="165"/>
    </row>
    <row r="21" spans="2:13" ht="12.75">
      <c r="B21" s="52" t="s">
        <v>222</v>
      </c>
      <c r="C21" s="60">
        <v>10</v>
      </c>
      <c r="D21" s="60">
        <v>10</v>
      </c>
      <c r="E21" s="60">
        <v>1</v>
      </c>
      <c r="F21" s="60">
        <v>115</v>
      </c>
      <c r="G21" s="191">
        <v>12.78</v>
      </c>
      <c r="H21" s="60">
        <v>0</v>
      </c>
      <c r="I21" s="60">
        <v>0</v>
      </c>
      <c r="J21" s="60" t="s">
        <v>246</v>
      </c>
      <c r="M21" s="165"/>
    </row>
    <row r="22" spans="2:13" ht="12.75">
      <c r="B22" s="52" t="s">
        <v>217</v>
      </c>
      <c r="C22" s="54">
        <v>9</v>
      </c>
      <c r="D22" s="54">
        <v>7</v>
      </c>
      <c r="E22" s="54">
        <v>1</v>
      </c>
      <c r="F22" s="54">
        <v>108</v>
      </c>
      <c r="G22" s="192">
        <v>18</v>
      </c>
      <c r="H22" s="54">
        <v>0</v>
      </c>
      <c r="I22" s="54">
        <v>0</v>
      </c>
      <c r="J22" s="54" t="s">
        <v>211</v>
      </c>
      <c r="M22" s="165"/>
    </row>
    <row r="23" spans="2:13" ht="12.75">
      <c r="B23" s="52" t="s">
        <v>61</v>
      </c>
      <c r="C23" s="60">
        <v>3</v>
      </c>
      <c r="D23" s="60">
        <v>3</v>
      </c>
      <c r="E23" s="60">
        <v>1</v>
      </c>
      <c r="F23" s="60">
        <v>81</v>
      </c>
      <c r="G23" s="191">
        <v>40.5</v>
      </c>
      <c r="H23" s="60">
        <v>0</v>
      </c>
      <c r="I23" s="60">
        <v>0</v>
      </c>
      <c r="J23" s="60" t="s">
        <v>329</v>
      </c>
      <c r="M23" s="165"/>
    </row>
    <row r="24" spans="2:13" ht="12.75">
      <c r="B24" s="52" t="s">
        <v>215</v>
      </c>
      <c r="C24" s="60">
        <v>5</v>
      </c>
      <c r="D24" s="60">
        <v>5</v>
      </c>
      <c r="E24" s="60">
        <v>1</v>
      </c>
      <c r="F24" s="60">
        <v>79</v>
      </c>
      <c r="G24" s="191">
        <v>19.75</v>
      </c>
      <c r="H24" s="60">
        <v>0</v>
      </c>
      <c r="I24" s="60">
        <v>0</v>
      </c>
      <c r="J24" s="60" t="s">
        <v>212</v>
      </c>
      <c r="M24" s="165"/>
    </row>
    <row r="25" spans="2:13" ht="12.75">
      <c r="B25" s="52" t="s">
        <v>229</v>
      </c>
      <c r="C25" s="60">
        <v>5</v>
      </c>
      <c r="D25" s="60">
        <v>4</v>
      </c>
      <c r="E25" s="60">
        <v>2</v>
      </c>
      <c r="F25" s="60">
        <v>73</v>
      </c>
      <c r="G25" s="191">
        <v>36.5</v>
      </c>
      <c r="H25" s="60">
        <v>0</v>
      </c>
      <c r="I25" s="60">
        <v>0</v>
      </c>
      <c r="J25" s="60" t="s">
        <v>211</v>
      </c>
      <c r="M25" s="165"/>
    </row>
    <row r="26" spans="2:13" ht="12.75">
      <c r="B26" s="52" t="s">
        <v>240</v>
      </c>
      <c r="C26" s="60">
        <v>6</v>
      </c>
      <c r="D26" s="60">
        <v>5</v>
      </c>
      <c r="E26" s="60">
        <v>1</v>
      </c>
      <c r="F26" s="60">
        <v>59</v>
      </c>
      <c r="G26" s="191">
        <v>14.75</v>
      </c>
      <c r="H26" s="60">
        <v>0</v>
      </c>
      <c r="I26" s="60">
        <v>0</v>
      </c>
      <c r="J26" s="60" t="s">
        <v>336</v>
      </c>
      <c r="M26" s="165"/>
    </row>
    <row r="27" spans="2:13" ht="12.75">
      <c r="B27" s="52" t="s">
        <v>77</v>
      </c>
      <c r="C27" s="60">
        <v>5</v>
      </c>
      <c r="D27" s="60">
        <v>5</v>
      </c>
      <c r="E27" s="60">
        <v>4</v>
      </c>
      <c r="F27" s="60">
        <v>57</v>
      </c>
      <c r="G27" s="191">
        <v>57</v>
      </c>
      <c r="H27" s="60">
        <v>0</v>
      </c>
      <c r="I27" s="60">
        <v>0</v>
      </c>
      <c r="J27" s="60" t="s">
        <v>214</v>
      </c>
      <c r="M27" s="165"/>
    </row>
    <row r="28" spans="2:13" ht="12.75">
      <c r="B28" s="52" t="s">
        <v>348</v>
      </c>
      <c r="C28" s="60">
        <v>2</v>
      </c>
      <c r="D28" s="60">
        <v>2</v>
      </c>
      <c r="E28" s="60">
        <v>2</v>
      </c>
      <c r="F28" s="60">
        <v>50</v>
      </c>
      <c r="G28" s="193" t="s">
        <v>241</v>
      </c>
      <c r="H28" s="60">
        <v>0</v>
      </c>
      <c r="I28" s="60">
        <v>0</v>
      </c>
      <c r="J28" s="60" t="s">
        <v>214</v>
      </c>
      <c r="M28" s="165"/>
    </row>
    <row r="29" spans="2:13" ht="12.75">
      <c r="B29" s="52" t="s">
        <v>213</v>
      </c>
      <c r="C29" s="60">
        <v>3</v>
      </c>
      <c r="D29" s="60">
        <v>3</v>
      </c>
      <c r="E29" s="60">
        <v>1</v>
      </c>
      <c r="F29" s="60">
        <v>47</v>
      </c>
      <c r="G29" s="191">
        <v>23.5</v>
      </c>
      <c r="H29" s="60">
        <v>0</v>
      </c>
      <c r="I29" s="60">
        <v>0</v>
      </c>
      <c r="J29" s="60" t="s">
        <v>332</v>
      </c>
      <c r="M29" s="165"/>
    </row>
    <row r="30" spans="2:13" ht="12.75">
      <c r="B30" s="52" t="s">
        <v>220</v>
      </c>
      <c r="C30" s="60">
        <v>3</v>
      </c>
      <c r="D30" s="60">
        <v>3</v>
      </c>
      <c r="E30" s="60">
        <v>1</v>
      </c>
      <c r="F30" s="60">
        <v>46</v>
      </c>
      <c r="G30" s="191">
        <v>23</v>
      </c>
      <c r="H30" s="60">
        <v>0</v>
      </c>
      <c r="I30" s="60">
        <v>0</v>
      </c>
      <c r="J30" s="60" t="s">
        <v>330</v>
      </c>
      <c r="M30" s="165"/>
    </row>
    <row r="31" spans="2:13" ht="12.75">
      <c r="B31" s="52" t="s">
        <v>224</v>
      </c>
      <c r="C31" s="60">
        <v>5</v>
      </c>
      <c r="D31" s="60">
        <v>5</v>
      </c>
      <c r="E31" s="60">
        <v>1</v>
      </c>
      <c r="F31" s="60">
        <v>42</v>
      </c>
      <c r="G31" s="191">
        <v>10.5</v>
      </c>
      <c r="H31" s="60">
        <v>0</v>
      </c>
      <c r="I31" s="60">
        <v>0</v>
      </c>
      <c r="J31" s="60" t="s">
        <v>211</v>
      </c>
      <c r="M31" s="165"/>
    </row>
    <row r="32" spans="2:13" ht="12.75">
      <c r="B32" s="53" t="s">
        <v>349</v>
      </c>
      <c r="C32" s="63">
        <v>2</v>
      </c>
      <c r="D32" s="63">
        <v>2</v>
      </c>
      <c r="E32" s="63">
        <v>2</v>
      </c>
      <c r="F32" s="63">
        <v>27</v>
      </c>
      <c r="G32" s="194" t="s">
        <v>241</v>
      </c>
      <c r="H32" s="63">
        <v>0</v>
      </c>
      <c r="I32" s="63">
        <v>0</v>
      </c>
      <c r="J32" s="63" t="s">
        <v>350</v>
      </c>
      <c r="M32" s="165"/>
    </row>
    <row r="33" spans="2:13" ht="12.75">
      <c r="B33" s="52" t="s">
        <v>243</v>
      </c>
      <c r="C33" s="60">
        <v>14</v>
      </c>
      <c r="D33" s="60">
        <v>6</v>
      </c>
      <c r="E33" s="60">
        <v>2</v>
      </c>
      <c r="F33" s="60">
        <v>27</v>
      </c>
      <c r="G33" s="191">
        <v>6.75</v>
      </c>
      <c r="H33" s="60">
        <v>0</v>
      </c>
      <c r="I33" s="60">
        <v>0</v>
      </c>
      <c r="J33" s="60" t="s">
        <v>219</v>
      </c>
      <c r="M33" s="165"/>
    </row>
    <row r="34" spans="2:13" ht="12.75">
      <c r="B34" s="53" t="s">
        <v>209</v>
      </c>
      <c r="C34" s="63">
        <v>1</v>
      </c>
      <c r="D34" s="63">
        <v>1</v>
      </c>
      <c r="E34" s="63">
        <v>1</v>
      </c>
      <c r="F34" s="63">
        <v>25</v>
      </c>
      <c r="G34" s="194" t="s">
        <v>241</v>
      </c>
      <c r="H34" s="63">
        <v>0</v>
      </c>
      <c r="I34" s="63">
        <v>0</v>
      </c>
      <c r="J34" s="63" t="s">
        <v>214</v>
      </c>
      <c r="M34" s="165"/>
    </row>
    <row r="35" spans="2:13" ht="12.75">
      <c r="B35" s="52" t="s">
        <v>225</v>
      </c>
      <c r="C35" s="60">
        <v>3</v>
      </c>
      <c r="D35" s="60">
        <v>2</v>
      </c>
      <c r="E35" s="60">
        <v>1</v>
      </c>
      <c r="F35" s="60">
        <v>25</v>
      </c>
      <c r="G35" s="191">
        <v>25</v>
      </c>
      <c r="H35" s="60">
        <v>0</v>
      </c>
      <c r="I35" s="60">
        <v>0</v>
      </c>
      <c r="J35" s="60" t="s">
        <v>331</v>
      </c>
      <c r="M35" s="165"/>
    </row>
    <row r="36" spans="2:13" ht="12.75">
      <c r="B36" s="52" t="s">
        <v>218</v>
      </c>
      <c r="C36" s="60">
        <v>12</v>
      </c>
      <c r="D36" s="60">
        <v>7</v>
      </c>
      <c r="E36" s="60">
        <v>4</v>
      </c>
      <c r="F36" s="60">
        <v>25</v>
      </c>
      <c r="G36" s="191">
        <v>8.33</v>
      </c>
      <c r="H36" s="60">
        <v>0</v>
      </c>
      <c r="I36" s="60">
        <v>0</v>
      </c>
      <c r="J36" s="60" t="s">
        <v>226</v>
      </c>
      <c r="M36" s="165"/>
    </row>
    <row r="37" spans="2:13" ht="12.75">
      <c r="B37" s="52" t="s">
        <v>221</v>
      </c>
      <c r="C37" s="60">
        <v>6</v>
      </c>
      <c r="D37" s="60">
        <v>5</v>
      </c>
      <c r="E37" s="60">
        <v>3</v>
      </c>
      <c r="F37" s="60">
        <v>24</v>
      </c>
      <c r="G37" s="191">
        <v>12</v>
      </c>
      <c r="H37" s="60">
        <v>0</v>
      </c>
      <c r="I37" s="60">
        <v>0</v>
      </c>
      <c r="J37" s="60" t="s">
        <v>337</v>
      </c>
      <c r="M37" s="165"/>
    </row>
    <row r="38" spans="2:13" ht="12.75">
      <c r="B38" s="52" t="s">
        <v>216</v>
      </c>
      <c r="C38" s="60">
        <v>1</v>
      </c>
      <c r="D38" s="60">
        <v>1</v>
      </c>
      <c r="E38" s="60">
        <v>0</v>
      </c>
      <c r="F38" s="60">
        <v>20</v>
      </c>
      <c r="G38" s="191">
        <v>20</v>
      </c>
      <c r="H38" s="60">
        <v>0</v>
      </c>
      <c r="I38" s="60">
        <v>0</v>
      </c>
      <c r="J38" s="60" t="s">
        <v>333</v>
      </c>
      <c r="M38" s="165"/>
    </row>
    <row r="39" spans="2:13" ht="12.75">
      <c r="B39" s="52" t="s">
        <v>235</v>
      </c>
      <c r="C39" s="60">
        <v>4</v>
      </c>
      <c r="D39" s="60">
        <v>3</v>
      </c>
      <c r="E39" s="60">
        <v>2</v>
      </c>
      <c r="F39" s="60">
        <v>19</v>
      </c>
      <c r="G39" s="191">
        <v>19</v>
      </c>
      <c r="H39" s="60">
        <v>0</v>
      </c>
      <c r="I39" s="60">
        <v>0</v>
      </c>
      <c r="J39" s="60" t="s">
        <v>334</v>
      </c>
      <c r="M39" s="165"/>
    </row>
    <row r="40" spans="2:13" ht="12.75">
      <c r="B40" s="52" t="s">
        <v>230</v>
      </c>
      <c r="C40" s="60">
        <v>5</v>
      </c>
      <c r="D40" s="60">
        <v>3</v>
      </c>
      <c r="E40" s="60">
        <v>2</v>
      </c>
      <c r="F40" s="60">
        <v>16</v>
      </c>
      <c r="G40" s="191">
        <v>16</v>
      </c>
      <c r="H40" s="60">
        <v>0</v>
      </c>
      <c r="I40" s="60">
        <v>0</v>
      </c>
      <c r="J40" s="60" t="s">
        <v>335</v>
      </c>
      <c r="M40" s="165"/>
    </row>
    <row r="41" spans="2:13" ht="12.75">
      <c r="B41" s="52" t="s">
        <v>341</v>
      </c>
      <c r="C41" s="60">
        <v>5</v>
      </c>
      <c r="D41" s="60">
        <v>5</v>
      </c>
      <c r="E41" s="60">
        <v>1</v>
      </c>
      <c r="F41" s="60">
        <v>16</v>
      </c>
      <c r="G41" s="191">
        <v>4</v>
      </c>
      <c r="H41" s="60">
        <v>0</v>
      </c>
      <c r="I41" s="60">
        <v>0</v>
      </c>
      <c r="J41" s="60" t="s">
        <v>342</v>
      </c>
      <c r="M41" s="165"/>
    </row>
    <row r="42" spans="2:13" ht="12.75">
      <c r="B42" s="52" t="s">
        <v>234</v>
      </c>
      <c r="C42" s="60">
        <v>9</v>
      </c>
      <c r="D42" s="60">
        <v>2</v>
      </c>
      <c r="E42" s="60">
        <v>0</v>
      </c>
      <c r="F42" s="60">
        <v>12</v>
      </c>
      <c r="G42" s="193">
        <v>6</v>
      </c>
      <c r="H42" s="60">
        <v>0</v>
      </c>
      <c r="I42" s="60">
        <v>0</v>
      </c>
      <c r="J42" s="60" t="s">
        <v>339</v>
      </c>
      <c r="M42" s="165"/>
    </row>
    <row r="43" spans="2:13" ht="12.75">
      <c r="B43" s="52" t="s">
        <v>227</v>
      </c>
      <c r="C43" s="60">
        <v>3</v>
      </c>
      <c r="D43" s="60">
        <v>2</v>
      </c>
      <c r="E43" s="60">
        <v>1</v>
      </c>
      <c r="F43" s="60">
        <v>9</v>
      </c>
      <c r="G43" s="191">
        <v>9</v>
      </c>
      <c r="H43" s="60">
        <v>0</v>
      </c>
      <c r="I43" s="60">
        <v>0</v>
      </c>
      <c r="J43" s="60" t="s">
        <v>228</v>
      </c>
      <c r="M43" s="165"/>
    </row>
    <row r="44" spans="2:13" ht="12.75">
      <c r="B44" s="52" t="s">
        <v>343</v>
      </c>
      <c r="C44" s="60">
        <v>2</v>
      </c>
      <c r="D44" s="60">
        <v>2</v>
      </c>
      <c r="E44" s="60">
        <v>0</v>
      </c>
      <c r="F44" s="60">
        <v>8</v>
      </c>
      <c r="G44" s="191">
        <v>4</v>
      </c>
      <c r="H44" s="60">
        <v>0</v>
      </c>
      <c r="I44" s="60">
        <v>0</v>
      </c>
      <c r="J44" s="60" t="s">
        <v>337</v>
      </c>
      <c r="M44" s="165"/>
    </row>
    <row r="45" spans="2:13" ht="12.75">
      <c r="B45" s="52" t="s">
        <v>242</v>
      </c>
      <c r="C45" s="60">
        <v>1</v>
      </c>
      <c r="D45" s="60">
        <v>1</v>
      </c>
      <c r="E45" s="60">
        <v>0</v>
      </c>
      <c r="F45" s="60">
        <v>7</v>
      </c>
      <c r="G45" s="191">
        <v>7</v>
      </c>
      <c r="H45" s="60">
        <v>0</v>
      </c>
      <c r="I45" s="60">
        <v>0</v>
      </c>
      <c r="J45" s="60" t="s">
        <v>232</v>
      </c>
      <c r="M45" s="165"/>
    </row>
    <row r="46" spans="2:13" ht="12.75">
      <c r="B46" s="52" t="s">
        <v>338</v>
      </c>
      <c r="C46" s="60">
        <v>1</v>
      </c>
      <c r="D46" s="60">
        <v>1</v>
      </c>
      <c r="E46" s="60">
        <v>0</v>
      </c>
      <c r="F46" s="60">
        <v>7</v>
      </c>
      <c r="G46" s="191">
        <v>7</v>
      </c>
      <c r="H46" s="60">
        <v>0</v>
      </c>
      <c r="I46" s="60">
        <v>0</v>
      </c>
      <c r="J46" s="60" t="s">
        <v>232</v>
      </c>
      <c r="M46" s="165"/>
    </row>
    <row r="47" spans="2:13" ht="12.75">
      <c r="B47" s="52" t="s">
        <v>345</v>
      </c>
      <c r="C47" s="60">
        <v>2</v>
      </c>
      <c r="D47" s="60">
        <v>2</v>
      </c>
      <c r="E47" s="60">
        <v>0</v>
      </c>
      <c r="F47" s="60">
        <v>6</v>
      </c>
      <c r="G47" s="193">
        <v>3</v>
      </c>
      <c r="H47" s="60">
        <v>0</v>
      </c>
      <c r="I47" s="60">
        <v>0</v>
      </c>
      <c r="J47" s="60" t="s">
        <v>346</v>
      </c>
      <c r="M47" s="165"/>
    </row>
    <row r="48" spans="2:13" ht="12.75">
      <c r="B48" s="52" t="s">
        <v>340</v>
      </c>
      <c r="C48" s="60">
        <v>1</v>
      </c>
      <c r="D48" s="60">
        <v>1</v>
      </c>
      <c r="E48" s="60">
        <v>0</v>
      </c>
      <c r="F48" s="60">
        <v>5</v>
      </c>
      <c r="G48" s="191">
        <v>5</v>
      </c>
      <c r="H48" s="60">
        <v>0</v>
      </c>
      <c r="I48" s="60">
        <v>0</v>
      </c>
      <c r="J48" s="60" t="s">
        <v>231</v>
      </c>
      <c r="M48" s="165"/>
    </row>
    <row r="49" spans="2:13" ht="12.75">
      <c r="B49" s="52" t="s">
        <v>344</v>
      </c>
      <c r="C49" s="60">
        <v>2</v>
      </c>
      <c r="D49" s="60">
        <v>2</v>
      </c>
      <c r="E49" s="60">
        <v>1</v>
      </c>
      <c r="F49" s="60">
        <v>4</v>
      </c>
      <c r="G49" s="191">
        <v>4</v>
      </c>
      <c r="H49" s="60">
        <v>0</v>
      </c>
      <c r="I49" s="60">
        <v>0</v>
      </c>
      <c r="J49" s="60" t="s">
        <v>233</v>
      </c>
      <c r="M49" s="165"/>
    </row>
    <row r="50" spans="2:13" ht="12.75">
      <c r="B50" s="53" t="s">
        <v>244</v>
      </c>
      <c r="C50" s="63">
        <v>9</v>
      </c>
      <c r="D50" s="63">
        <v>2</v>
      </c>
      <c r="E50" s="63">
        <v>2</v>
      </c>
      <c r="F50" s="63">
        <v>2</v>
      </c>
      <c r="G50" s="194" t="s">
        <v>241</v>
      </c>
      <c r="H50" s="63">
        <v>0</v>
      </c>
      <c r="I50" s="63">
        <v>0</v>
      </c>
      <c r="J50" s="63" t="s">
        <v>351</v>
      </c>
      <c r="M50" s="165"/>
    </row>
    <row r="51" spans="2:13" ht="12.75">
      <c r="B51" s="53" t="s">
        <v>238</v>
      </c>
      <c r="C51" s="63">
        <v>4</v>
      </c>
      <c r="D51" s="63">
        <v>1</v>
      </c>
      <c r="E51" s="63">
        <v>1</v>
      </c>
      <c r="F51" s="63">
        <v>0</v>
      </c>
      <c r="G51" s="194" t="s">
        <v>241</v>
      </c>
      <c r="H51" s="63">
        <v>0</v>
      </c>
      <c r="I51" s="63">
        <v>0</v>
      </c>
      <c r="J51" s="63" t="s">
        <v>352</v>
      </c>
      <c r="M51" s="165"/>
    </row>
    <row r="52" spans="2:13" ht="12.75">
      <c r="B52" s="53" t="s">
        <v>353</v>
      </c>
      <c r="C52" s="63">
        <v>1</v>
      </c>
      <c r="D52" s="63">
        <v>0</v>
      </c>
      <c r="E52" s="63">
        <v>0</v>
      </c>
      <c r="F52" s="63">
        <v>0</v>
      </c>
      <c r="G52" s="194" t="s">
        <v>241</v>
      </c>
      <c r="H52" s="63">
        <v>0</v>
      </c>
      <c r="I52" s="63">
        <v>0</v>
      </c>
      <c r="J52" s="63" t="s">
        <v>254</v>
      </c>
      <c r="M52" s="165"/>
    </row>
    <row r="53" spans="2:13" ht="12.75">
      <c r="B53" s="53" t="s">
        <v>237</v>
      </c>
      <c r="C53" s="63">
        <v>1</v>
      </c>
      <c r="D53" s="63">
        <v>0</v>
      </c>
      <c r="E53" s="63">
        <v>0</v>
      </c>
      <c r="F53" s="63">
        <v>0</v>
      </c>
      <c r="G53" s="194" t="s">
        <v>241</v>
      </c>
      <c r="H53" s="63">
        <v>0</v>
      </c>
      <c r="I53" s="63">
        <v>0</v>
      </c>
      <c r="J53" s="63" t="s">
        <v>254</v>
      </c>
      <c r="M53" s="165"/>
    </row>
    <row r="54" spans="2:13" ht="12.75">
      <c r="B54" s="53" t="s">
        <v>354</v>
      </c>
      <c r="C54" s="63">
        <v>1</v>
      </c>
      <c r="D54" s="63">
        <v>0</v>
      </c>
      <c r="E54" s="63">
        <v>0</v>
      </c>
      <c r="F54" s="63">
        <v>0</v>
      </c>
      <c r="G54" s="194" t="s">
        <v>241</v>
      </c>
      <c r="H54" s="63">
        <v>0</v>
      </c>
      <c r="I54" s="63">
        <v>0</v>
      </c>
      <c r="J54" s="63" t="s">
        <v>254</v>
      </c>
      <c r="M54" s="165"/>
    </row>
    <row r="55" spans="2:13" ht="12.75">
      <c r="B55" s="53" t="s">
        <v>355</v>
      </c>
      <c r="C55" s="63">
        <v>1</v>
      </c>
      <c r="D55" s="63">
        <v>0</v>
      </c>
      <c r="E55" s="63">
        <v>0</v>
      </c>
      <c r="F55" s="63">
        <v>0</v>
      </c>
      <c r="G55" s="194" t="s">
        <v>241</v>
      </c>
      <c r="H55" s="63">
        <v>0</v>
      </c>
      <c r="I55" s="63">
        <v>0</v>
      </c>
      <c r="J55" s="63" t="s">
        <v>254</v>
      </c>
      <c r="M55" s="165"/>
    </row>
    <row r="56" spans="2:13" ht="12.75">
      <c r="B56" s="52" t="s">
        <v>236</v>
      </c>
      <c r="C56" s="60">
        <v>4</v>
      </c>
      <c r="D56" s="60">
        <v>1</v>
      </c>
      <c r="E56" s="60">
        <v>0</v>
      </c>
      <c r="F56" s="60">
        <v>0</v>
      </c>
      <c r="G56" s="191">
        <v>0</v>
      </c>
      <c r="H56" s="60">
        <v>0</v>
      </c>
      <c r="I56" s="60">
        <v>0</v>
      </c>
      <c r="J56" s="60" t="s">
        <v>239</v>
      </c>
      <c r="M56" s="165"/>
    </row>
    <row r="57" spans="2:13" ht="12.75">
      <c r="B57" s="52" t="s">
        <v>347</v>
      </c>
      <c r="C57" s="60">
        <v>1</v>
      </c>
      <c r="D57" s="60">
        <v>1</v>
      </c>
      <c r="E57" s="60">
        <v>0</v>
      </c>
      <c r="F57" s="60">
        <v>0</v>
      </c>
      <c r="G57" s="191">
        <v>0</v>
      </c>
      <c r="H57" s="60">
        <v>0</v>
      </c>
      <c r="I57" s="60">
        <v>0</v>
      </c>
      <c r="J57" s="60" t="s">
        <v>239</v>
      </c>
      <c r="M57" s="165"/>
    </row>
    <row r="58" spans="1:13" ht="3" customHeight="1">
      <c r="A58" s="210"/>
      <c r="B58" s="210"/>
      <c r="C58" s="210"/>
      <c r="D58" s="210"/>
      <c r="E58" s="210"/>
      <c r="F58" s="210"/>
      <c r="G58" s="210"/>
      <c r="H58" s="210"/>
      <c r="I58" s="210"/>
      <c r="J58" s="210"/>
      <c r="M58" s="165"/>
    </row>
    <row r="233" ht="12.75">
      <c r="B233" s="29"/>
    </row>
  </sheetData>
  <sheetProtection/>
  <mergeCells count="7">
    <mergeCell ref="A17:J17"/>
    <mergeCell ref="A58:J58"/>
    <mergeCell ref="A2:J2"/>
    <mergeCell ref="A1:J1"/>
    <mergeCell ref="A3:J3"/>
    <mergeCell ref="A5:J5"/>
    <mergeCell ref="A7:J7"/>
  </mergeCells>
  <printOptions/>
  <pageMargins left="0.43" right="0.47" top="1" bottom="1" header="0.5" footer="0.5"/>
  <pageSetup fitToHeight="1" fitToWidth="1" horizontalDpi="300" verticalDpi="3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zoomScalePageLayoutView="0" workbookViewId="0" topLeftCell="A1">
      <selection activeCell="A1" sqref="A1"/>
    </sheetView>
  </sheetViews>
  <sheetFormatPr defaultColWidth="10.421875" defaultRowHeight="12.75"/>
  <cols>
    <col min="1" max="1" width="11.7109375" style="23" customWidth="1"/>
    <col min="2" max="2" width="41.00390625" style="23" customWidth="1"/>
    <col min="3" max="3" width="8.00390625" style="26" customWidth="1"/>
    <col min="4" max="4" width="30.140625" style="23" customWidth="1"/>
    <col min="5" max="5" width="19.57421875" style="23" customWidth="1"/>
    <col min="6" max="6" width="26.7109375" style="23" customWidth="1"/>
    <col min="7" max="7" width="16.00390625" style="23" customWidth="1"/>
    <col min="8" max="8" width="10.421875" style="23" customWidth="1"/>
    <col min="9" max="9" width="172.140625" style="23" customWidth="1"/>
    <col min="10" max="16384" width="10.421875" style="23" customWidth="1"/>
  </cols>
  <sheetData>
    <row r="1" spans="1:5" ht="3" customHeight="1">
      <c r="A1" s="123"/>
      <c r="B1" s="123"/>
      <c r="C1" s="123"/>
      <c r="D1" s="123"/>
      <c r="E1" s="123"/>
    </row>
    <row r="2" spans="1:5" s="34" customFormat="1" ht="68.25" customHeight="1">
      <c r="A2" s="211" t="s">
        <v>356</v>
      </c>
      <c r="B2" s="211"/>
      <c r="C2" s="211"/>
      <c r="D2" s="211"/>
      <c r="E2" s="211"/>
    </row>
    <row r="3" spans="1:5" ht="3" customHeight="1">
      <c r="A3" s="123"/>
      <c r="B3" s="123"/>
      <c r="C3" s="123"/>
      <c r="D3" s="123"/>
      <c r="E3" s="123"/>
    </row>
    <row r="4" spans="1:5" ht="12.75">
      <c r="A4" s="124"/>
      <c r="B4" s="124"/>
      <c r="C4" s="38"/>
      <c r="D4" s="124"/>
      <c r="E4" s="124"/>
    </row>
    <row r="5" spans="1:5" ht="3" customHeight="1">
      <c r="A5" s="123"/>
      <c r="B5" s="123"/>
      <c r="C5" s="123"/>
      <c r="D5" s="123"/>
      <c r="E5" s="123"/>
    </row>
    <row r="6" spans="1:5" ht="15">
      <c r="A6" s="121" t="s">
        <v>66</v>
      </c>
      <c r="B6" s="121" t="s">
        <v>67</v>
      </c>
      <c r="C6" s="121" t="s">
        <v>78</v>
      </c>
      <c r="D6" s="121" t="s">
        <v>79</v>
      </c>
      <c r="E6" s="121" t="s">
        <v>80</v>
      </c>
    </row>
    <row r="7" spans="1:5" ht="3" customHeight="1">
      <c r="A7" s="123"/>
      <c r="B7" s="123"/>
      <c r="C7" s="123"/>
      <c r="D7" s="123"/>
      <c r="E7" s="123"/>
    </row>
    <row r="9" spans="1:5" ht="15">
      <c r="A9" s="14">
        <v>1</v>
      </c>
      <c r="B9" t="s">
        <v>52</v>
      </c>
      <c r="C9" s="45" t="s">
        <v>323</v>
      </c>
      <c r="D9" t="s">
        <v>193</v>
      </c>
      <c r="E9" s="28">
        <v>42614</v>
      </c>
    </row>
    <row r="10" spans="1:5" ht="15">
      <c r="A10" s="14">
        <v>2</v>
      </c>
      <c r="B10" t="s">
        <v>52</v>
      </c>
      <c r="C10" s="45" t="s">
        <v>208</v>
      </c>
      <c r="D10" t="s">
        <v>193</v>
      </c>
      <c r="E10" s="28">
        <v>42515</v>
      </c>
    </row>
    <row r="11" spans="1:5" ht="15">
      <c r="A11" s="14">
        <v>3</v>
      </c>
      <c r="B11" t="s">
        <v>61</v>
      </c>
      <c r="C11" s="45" t="s">
        <v>329</v>
      </c>
      <c r="D11" t="s">
        <v>264</v>
      </c>
      <c r="E11" s="28">
        <v>42491</v>
      </c>
    </row>
    <row r="12" spans="1:5" ht="15">
      <c r="A12" s="14">
        <v>4</v>
      </c>
      <c r="B12" t="s">
        <v>110</v>
      </c>
      <c r="C12" s="45" t="s">
        <v>328</v>
      </c>
      <c r="D12" t="s">
        <v>264</v>
      </c>
      <c r="E12" s="28">
        <v>42491</v>
      </c>
    </row>
    <row r="13" spans="1:5" ht="15">
      <c r="A13" s="14">
        <v>5</v>
      </c>
      <c r="B13" t="s">
        <v>110</v>
      </c>
      <c r="C13" s="45" t="s">
        <v>357</v>
      </c>
      <c r="D13" t="s">
        <v>283</v>
      </c>
      <c r="E13" s="28">
        <v>42576</v>
      </c>
    </row>
    <row r="14" spans="1:5" ht="15">
      <c r="A14" s="14">
        <v>6</v>
      </c>
      <c r="B14" t="s">
        <v>61</v>
      </c>
      <c r="C14" s="45" t="s">
        <v>325</v>
      </c>
      <c r="D14" t="s">
        <v>178</v>
      </c>
      <c r="E14" s="28">
        <v>42502</v>
      </c>
    </row>
    <row r="15" spans="1:5" ht="15">
      <c r="A15" s="14">
        <v>7</v>
      </c>
      <c r="B15" t="s">
        <v>324</v>
      </c>
      <c r="C15" s="45" t="s">
        <v>325</v>
      </c>
      <c r="D15" t="s">
        <v>178</v>
      </c>
      <c r="E15" s="28">
        <v>42502</v>
      </c>
    </row>
    <row r="16" spans="1:5" ht="15">
      <c r="A16" s="14">
        <v>8</v>
      </c>
      <c r="B16" t="s">
        <v>220</v>
      </c>
      <c r="C16" s="45" t="s">
        <v>330</v>
      </c>
      <c r="D16" t="s">
        <v>180</v>
      </c>
      <c r="E16" s="28">
        <v>42509</v>
      </c>
    </row>
    <row r="17" spans="1:5" ht="15">
      <c r="A17" s="14">
        <v>9</v>
      </c>
      <c r="B17" t="s">
        <v>52</v>
      </c>
      <c r="C17" s="45" t="s">
        <v>330</v>
      </c>
      <c r="D17" t="s">
        <v>180</v>
      </c>
      <c r="E17" s="28">
        <v>42516</v>
      </c>
    </row>
    <row r="18" spans="1:5" ht="15">
      <c r="A18" s="14">
        <v>10</v>
      </c>
      <c r="B18" t="s">
        <v>53</v>
      </c>
      <c r="C18" s="45" t="s">
        <v>330</v>
      </c>
      <c r="D18" t="s">
        <v>193</v>
      </c>
      <c r="E18" s="28">
        <v>42614</v>
      </c>
    </row>
    <row r="19" spans="1:5" ht="15">
      <c r="A19" s="14">
        <v>11</v>
      </c>
      <c r="B19" t="s">
        <v>52</v>
      </c>
      <c r="C19" s="45" t="s">
        <v>330</v>
      </c>
      <c r="D19" t="s">
        <v>178</v>
      </c>
      <c r="E19" s="28">
        <v>42502</v>
      </c>
    </row>
    <row r="20" spans="1:5" ht="15">
      <c r="A20" s="14">
        <v>12</v>
      </c>
      <c r="B20" t="s">
        <v>52</v>
      </c>
      <c r="C20" s="45" t="s">
        <v>245</v>
      </c>
      <c r="D20" t="s">
        <v>195</v>
      </c>
      <c r="E20" s="28">
        <v>42564</v>
      </c>
    </row>
    <row r="21" spans="1:5" ht="15">
      <c r="A21" s="14">
        <v>13</v>
      </c>
      <c r="B21" t="s">
        <v>110</v>
      </c>
      <c r="C21" s="45" t="s">
        <v>358</v>
      </c>
      <c r="D21" t="s">
        <v>278</v>
      </c>
      <c r="E21" s="28">
        <v>42556</v>
      </c>
    </row>
    <row r="22" spans="1:5" ht="15">
      <c r="A22" s="14">
        <v>14</v>
      </c>
      <c r="B22" t="s">
        <v>215</v>
      </c>
      <c r="C22" s="45" t="s">
        <v>212</v>
      </c>
      <c r="D22" t="s">
        <v>184</v>
      </c>
      <c r="E22" s="28">
        <v>42565</v>
      </c>
    </row>
    <row r="23" spans="1:5" ht="15">
      <c r="A23" s="14">
        <v>15</v>
      </c>
      <c r="B23" t="s">
        <v>52</v>
      </c>
      <c r="C23" s="45" t="s">
        <v>212</v>
      </c>
      <c r="D23" t="s">
        <v>261</v>
      </c>
      <c r="E23" s="28">
        <v>42489</v>
      </c>
    </row>
    <row r="24" spans="1:5" ht="15">
      <c r="A24" s="14">
        <v>16</v>
      </c>
      <c r="B24" t="s">
        <v>210</v>
      </c>
      <c r="C24" s="45" t="s">
        <v>212</v>
      </c>
      <c r="D24" t="s">
        <v>288</v>
      </c>
      <c r="E24" s="28">
        <v>42607</v>
      </c>
    </row>
    <row r="25" spans="1:5" ht="15">
      <c r="A25" s="14">
        <v>17</v>
      </c>
      <c r="B25" t="s">
        <v>210</v>
      </c>
      <c r="C25" s="45" t="s">
        <v>212</v>
      </c>
      <c r="D25" t="s">
        <v>201</v>
      </c>
      <c r="E25" s="28">
        <v>42598</v>
      </c>
    </row>
    <row r="26" spans="1:5" ht="15">
      <c r="A26" s="14">
        <v>18</v>
      </c>
      <c r="B26" t="s">
        <v>324</v>
      </c>
      <c r="C26" s="45" t="s">
        <v>212</v>
      </c>
      <c r="D26" t="s">
        <v>195</v>
      </c>
      <c r="E26" s="28">
        <v>42564</v>
      </c>
    </row>
    <row r="27" spans="1:5" ht="15">
      <c r="A27" s="14">
        <v>19</v>
      </c>
      <c r="B27" t="s">
        <v>324</v>
      </c>
      <c r="C27" s="45" t="s">
        <v>212</v>
      </c>
      <c r="D27" t="s">
        <v>191</v>
      </c>
      <c r="E27" s="28">
        <v>42494</v>
      </c>
    </row>
    <row r="28" spans="1:5" ht="15">
      <c r="A28" s="14">
        <v>20</v>
      </c>
      <c r="B28" t="s">
        <v>222</v>
      </c>
      <c r="C28" s="45" t="s">
        <v>246</v>
      </c>
      <c r="D28" t="s">
        <v>185</v>
      </c>
      <c r="E28" s="28">
        <v>42551</v>
      </c>
    </row>
    <row r="29" spans="1:5" ht="15">
      <c r="A29" s="14">
        <v>21</v>
      </c>
      <c r="B29" t="s">
        <v>52</v>
      </c>
      <c r="C29" s="45" t="s">
        <v>211</v>
      </c>
      <c r="D29" t="s">
        <v>265</v>
      </c>
      <c r="E29" s="28">
        <v>42492</v>
      </c>
    </row>
    <row r="30" spans="1:5" ht="15">
      <c r="A30" s="14">
        <v>22</v>
      </c>
      <c r="B30" t="s">
        <v>229</v>
      </c>
      <c r="C30" s="45" t="s">
        <v>211</v>
      </c>
      <c r="D30" t="s">
        <v>202</v>
      </c>
      <c r="E30" s="28">
        <v>42605</v>
      </c>
    </row>
    <row r="31" spans="1:5" ht="15">
      <c r="A31" s="14">
        <v>23</v>
      </c>
      <c r="B31" t="s">
        <v>217</v>
      </c>
      <c r="C31" s="45" t="s">
        <v>211</v>
      </c>
      <c r="D31" t="s">
        <v>203</v>
      </c>
      <c r="E31" s="28">
        <v>42571</v>
      </c>
    </row>
    <row r="32" spans="1:5" ht="15">
      <c r="A32" s="14">
        <v>24</v>
      </c>
      <c r="B32" t="s">
        <v>110</v>
      </c>
      <c r="C32" s="45" t="s">
        <v>211</v>
      </c>
      <c r="D32" t="s">
        <v>359</v>
      </c>
      <c r="E32" s="28">
        <v>42571</v>
      </c>
    </row>
    <row r="33" spans="1:5" ht="15">
      <c r="A33" s="14">
        <v>25</v>
      </c>
      <c r="B33" t="s">
        <v>229</v>
      </c>
      <c r="C33" s="45" t="s">
        <v>211</v>
      </c>
      <c r="D33" t="s">
        <v>180</v>
      </c>
      <c r="E33" s="28">
        <v>42516</v>
      </c>
    </row>
    <row r="34" spans="1:5" ht="15">
      <c r="A34" s="14">
        <v>26</v>
      </c>
      <c r="B34" t="s">
        <v>223</v>
      </c>
      <c r="C34" s="45" t="s">
        <v>211</v>
      </c>
      <c r="D34" t="s">
        <v>267</v>
      </c>
      <c r="E34" s="28">
        <v>42495</v>
      </c>
    </row>
    <row r="35" spans="1:5" ht="15">
      <c r="A35" s="14">
        <v>27</v>
      </c>
      <c r="B35" t="s">
        <v>224</v>
      </c>
      <c r="C35" s="45" t="s">
        <v>211</v>
      </c>
      <c r="D35" t="s">
        <v>287</v>
      </c>
      <c r="E35" s="28">
        <v>42587</v>
      </c>
    </row>
    <row r="36" spans="1:5" ht="15">
      <c r="A36" s="14">
        <v>28</v>
      </c>
      <c r="B36" t="s">
        <v>210</v>
      </c>
      <c r="C36" s="45" t="s">
        <v>360</v>
      </c>
      <c r="D36" t="s">
        <v>193</v>
      </c>
      <c r="E36" s="28">
        <v>42515</v>
      </c>
    </row>
    <row r="37" spans="1:5" ht="15">
      <c r="A37" s="14">
        <v>29</v>
      </c>
      <c r="B37" t="s">
        <v>77</v>
      </c>
      <c r="C37" s="45" t="s">
        <v>214</v>
      </c>
      <c r="D37" t="s">
        <v>184</v>
      </c>
      <c r="E37" s="28">
        <v>42565</v>
      </c>
    </row>
    <row r="38" spans="1:5" ht="15">
      <c r="A38" s="14">
        <v>30</v>
      </c>
      <c r="B38" t="s">
        <v>209</v>
      </c>
      <c r="C38" s="45" t="s">
        <v>214</v>
      </c>
      <c r="D38" t="s">
        <v>265</v>
      </c>
      <c r="E38" s="28">
        <v>42492</v>
      </c>
    </row>
    <row r="39" spans="1:5" ht="3" customHeight="1">
      <c r="A39" s="123"/>
      <c r="B39" s="123"/>
      <c r="C39" s="123"/>
      <c r="D39" s="123"/>
      <c r="E39" s="123"/>
    </row>
    <row r="41" spans="1:5" ht="3.75" customHeight="1">
      <c r="A41" s="122"/>
      <c r="B41" s="122"/>
      <c r="C41" s="122"/>
      <c r="D41" s="122"/>
      <c r="E41" s="122"/>
    </row>
    <row r="42" spans="1:5" ht="69.75" customHeight="1">
      <c r="A42" s="211" t="s">
        <v>361</v>
      </c>
      <c r="B42" s="211"/>
      <c r="C42" s="211"/>
      <c r="D42" s="211"/>
      <c r="E42" s="213"/>
    </row>
    <row r="43" spans="1:5" ht="3.75" customHeight="1">
      <c r="A43" s="122"/>
      <c r="B43" s="122"/>
      <c r="C43" s="122"/>
      <c r="D43" s="122"/>
      <c r="E43" s="122"/>
    </row>
    <row r="44" ht="12.75">
      <c r="C44" s="23"/>
    </row>
    <row r="45" spans="1:5" ht="2.25" customHeight="1">
      <c r="A45" s="122"/>
      <c r="B45" s="122"/>
      <c r="C45" s="122"/>
      <c r="D45" s="122"/>
      <c r="E45" s="122"/>
    </row>
    <row r="46" spans="1:5" ht="15">
      <c r="A46" s="121" t="s">
        <v>81</v>
      </c>
      <c r="B46" s="121" t="s">
        <v>82</v>
      </c>
      <c r="C46" s="121" t="s">
        <v>78</v>
      </c>
      <c r="D46" s="121" t="s">
        <v>79</v>
      </c>
      <c r="E46" s="121" t="s">
        <v>80</v>
      </c>
    </row>
    <row r="47" spans="1:5" ht="2.25" customHeight="1">
      <c r="A47" s="122"/>
      <c r="B47" s="122"/>
      <c r="C47" s="122"/>
      <c r="D47" s="122"/>
      <c r="E47" s="122"/>
    </row>
    <row r="48" ht="12.75">
      <c r="C48" s="23"/>
    </row>
    <row r="49" spans="1:5" ht="15">
      <c r="A49" s="36" t="s">
        <v>40</v>
      </c>
      <c r="B49" s="195" t="s">
        <v>452</v>
      </c>
      <c r="C49" s="196">
        <v>90</v>
      </c>
      <c r="D49" s="195" t="s">
        <v>282</v>
      </c>
      <c r="E49" s="59">
        <v>42571</v>
      </c>
    </row>
    <row r="50" spans="1:5" ht="15">
      <c r="A50" s="15" t="s">
        <v>41</v>
      </c>
      <c r="B50" s="195" t="s">
        <v>453</v>
      </c>
      <c r="C50" s="196">
        <v>75</v>
      </c>
      <c r="D50" s="195" t="s">
        <v>184</v>
      </c>
      <c r="E50" s="59">
        <v>42565</v>
      </c>
    </row>
    <row r="51" spans="1:5" ht="15">
      <c r="A51" s="15" t="s">
        <v>42</v>
      </c>
      <c r="B51" s="195" t="s">
        <v>454</v>
      </c>
      <c r="C51" s="196">
        <v>107</v>
      </c>
      <c r="D51" s="195" t="s">
        <v>178</v>
      </c>
      <c r="E51" s="59">
        <v>42502</v>
      </c>
    </row>
    <row r="52" spans="1:5" ht="15">
      <c r="A52" s="15" t="s">
        <v>83</v>
      </c>
      <c r="B52" s="195" t="s">
        <v>455</v>
      </c>
      <c r="C52" s="196">
        <v>45</v>
      </c>
      <c r="D52" s="195" t="s">
        <v>287</v>
      </c>
      <c r="E52" s="59">
        <v>42587</v>
      </c>
    </row>
    <row r="53" spans="1:5" ht="15">
      <c r="A53" s="15" t="s">
        <v>84</v>
      </c>
      <c r="B53" s="195" t="s">
        <v>456</v>
      </c>
      <c r="C53" s="196">
        <v>34</v>
      </c>
      <c r="D53" s="195" t="s">
        <v>193</v>
      </c>
      <c r="E53" s="59">
        <v>42515</v>
      </c>
    </row>
    <row r="54" spans="1:5" ht="15">
      <c r="A54" s="14" t="s">
        <v>85</v>
      </c>
      <c r="B54" s="30" t="s">
        <v>458</v>
      </c>
      <c r="C54" s="197">
        <v>39</v>
      </c>
      <c r="D54" s="30" t="s">
        <v>193</v>
      </c>
      <c r="E54" s="198">
        <v>42614</v>
      </c>
    </row>
    <row r="55" spans="1:5" ht="15">
      <c r="A55" s="15" t="s">
        <v>86</v>
      </c>
      <c r="B55" s="195" t="s">
        <v>457</v>
      </c>
      <c r="C55" s="196">
        <v>34</v>
      </c>
      <c r="D55" s="195" t="s">
        <v>193</v>
      </c>
      <c r="E55" s="198">
        <v>42614</v>
      </c>
    </row>
    <row r="56" spans="1:5" ht="15">
      <c r="A56" s="15" t="s">
        <v>87</v>
      </c>
      <c r="B56" s="195" t="s">
        <v>459</v>
      </c>
      <c r="C56" s="196">
        <v>17</v>
      </c>
      <c r="D56" s="195" t="s">
        <v>185</v>
      </c>
      <c r="E56" s="59">
        <v>42551</v>
      </c>
    </row>
    <row r="57" spans="1:5" ht="15">
      <c r="A57" s="14" t="s">
        <v>88</v>
      </c>
      <c r="B57" s="30" t="s">
        <v>460</v>
      </c>
      <c r="C57" s="197">
        <v>47</v>
      </c>
      <c r="D57" s="30" t="s">
        <v>282</v>
      </c>
      <c r="E57" s="198">
        <v>42600</v>
      </c>
    </row>
    <row r="58" spans="1:5" ht="15">
      <c r="A58" s="15" t="s">
        <v>89</v>
      </c>
      <c r="B58" s="195" t="s">
        <v>461</v>
      </c>
      <c r="C58" s="196">
        <v>9</v>
      </c>
      <c r="D58" s="195" t="s">
        <v>283</v>
      </c>
      <c r="E58" s="59">
        <v>42576</v>
      </c>
    </row>
    <row r="59" spans="1:5" ht="3" customHeight="1">
      <c r="A59" s="122"/>
      <c r="B59" s="122"/>
      <c r="C59" s="122"/>
      <c r="D59" s="122"/>
      <c r="E59" s="122"/>
    </row>
    <row r="60" ht="12.75">
      <c r="C60" s="23"/>
    </row>
    <row r="61" spans="1:3" ht="15">
      <c r="A61" s="35" t="s">
        <v>90</v>
      </c>
      <c r="C61" s="23"/>
    </row>
    <row r="62" spans="1:5" ht="15">
      <c r="A62" s="14" t="s">
        <v>362</v>
      </c>
      <c r="B62" s="31"/>
      <c r="C62" s="44"/>
      <c r="D62" s="31"/>
      <c r="E62" s="59"/>
    </row>
  </sheetData>
  <sheetProtection/>
  <mergeCells count="2">
    <mergeCell ref="A2:E2"/>
    <mergeCell ref="A42:E42"/>
  </mergeCells>
  <printOptions/>
  <pageMargins left="0.54" right="0.4" top="0.51" bottom="0.5" header="0.5" footer="0.5"/>
  <pageSetup fitToHeight="1" fitToWidth="1" horizontalDpi="300" verticalDpi="3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0" bestFit="1" customWidth="1"/>
    <col min="2" max="2" width="26.8515625" style="0" customWidth="1"/>
    <col min="3" max="3" width="6.00390625" style="45" customWidth="1"/>
    <col min="4" max="6" width="5.8515625" style="45" customWidth="1"/>
    <col min="7" max="7" width="9.421875" style="45" bestFit="1" customWidth="1"/>
    <col min="8" max="8" width="8.421875" style="45" customWidth="1"/>
    <col min="9" max="9" width="10.00390625" style="45" customWidth="1"/>
    <col min="10" max="10" width="5.8515625" style="45" customWidth="1"/>
    <col min="11" max="11" width="7.140625" style="45" customWidth="1"/>
  </cols>
  <sheetData>
    <row r="1" spans="1:11" ht="3" customHeight="1">
      <c r="A1" s="127"/>
      <c r="B1" s="127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68.25" customHeight="1">
      <c r="A2" s="211" t="s">
        <v>363</v>
      </c>
      <c r="B2" s="211"/>
      <c r="C2" s="211"/>
      <c r="D2" s="211"/>
      <c r="E2" s="211"/>
      <c r="F2" s="211"/>
      <c r="G2" s="211"/>
      <c r="H2" s="211"/>
      <c r="I2" s="212"/>
      <c r="J2" s="212"/>
      <c r="K2" s="213"/>
    </row>
    <row r="3" spans="1:11" ht="3" customHeight="1">
      <c r="A3" s="127"/>
      <c r="B3" s="127"/>
      <c r="C3" s="128"/>
      <c r="D3" s="128"/>
      <c r="E3" s="128"/>
      <c r="F3" s="128"/>
      <c r="G3" s="128"/>
      <c r="H3" s="128"/>
      <c r="I3" s="128"/>
      <c r="J3" s="128"/>
      <c r="K3" s="128"/>
    </row>
    <row r="5" spans="1:11" ht="3" customHeight="1">
      <c r="A5" s="127"/>
      <c r="B5" s="127"/>
      <c r="C5" s="128"/>
      <c r="D5" s="128"/>
      <c r="E5" s="128"/>
      <c r="F5" s="128"/>
      <c r="G5" s="128"/>
      <c r="H5" s="128"/>
      <c r="I5" s="128"/>
      <c r="J5" s="128"/>
      <c r="K5" s="128"/>
    </row>
    <row r="6" spans="1:11" s="43" customFormat="1" ht="30">
      <c r="A6" s="125" t="s">
        <v>66</v>
      </c>
      <c r="B6" s="125" t="s">
        <v>67</v>
      </c>
      <c r="C6" s="125" t="s">
        <v>91</v>
      </c>
      <c r="D6" s="125" t="s">
        <v>68</v>
      </c>
      <c r="E6" s="125" t="s">
        <v>92</v>
      </c>
      <c r="F6" s="125" t="s">
        <v>93</v>
      </c>
      <c r="G6" s="126" t="s">
        <v>71</v>
      </c>
      <c r="H6" s="126" t="s">
        <v>32</v>
      </c>
      <c r="I6" s="126" t="s">
        <v>33</v>
      </c>
      <c r="J6" s="126" t="s">
        <v>94</v>
      </c>
      <c r="K6" s="125" t="s">
        <v>95</v>
      </c>
    </row>
    <row r="7" spans="1:11" ht="3" customHeight="1">
      <c r="A7" s="129"/>
      <c r="B7" s="129"/>
      <c r="C7" s="130"/>
      <c r="D7" s="130"/>
      <c r="E7" s="130"/>
      <c r="F7" s="130"/>
      <c r="G7" s="130"/>
      <c r="H7" s="130"/>
      <c r="I7" s="130"/>
      <c r="J7" s="130"/>
      <c r="K7" s="130"/>
    </row>
    <row r="8" spans="1:11" ht="15">
      <c r="A8" s="31"/>
      <c r="B8" s="31"/>
      <c r="C8" s="15"/>
      <c r="D8" s="15"/>
      <c r="E8" s="15"/>
      <c r="F8" s="15"/>
      <c r="G8" s="15"/>
      <c r="H8" s="15"/>
      <c r="I8" s="15"/>
      <c r="J8" s="15"/>
      <c r="K8" s="15"/>
    </row>
    <row r="9" spans="1:11" ht="15">
      <c r="A9" s="31" t="s">
        <v>40</v>
      </c>
      <c r="B9" t="s">
        <v>77</v>
      </c>
      <c r="C9" s="45">
        <v>19</v>
      </c>
      <c r="D9" s="48">
        <v>2</v>
      </c>
      <c r="E9" s="48">
        <v>67</v>
      </c>
      <c r="F9" s="48">
        <v>8</v>
      </c>
      <c r="G9" s="190">
        <v>8.38</v>
      </c>
      <c r="H9" s="190">
        <v>3.53</v>
      </c>
      <c r="I9" s="190">
        <v>14.25</v>
      </c>
      <c r="J9" s="48">
        <v>1</v>
      </c>
      <c r="K9" s="48" t="s">
        <v>364</v>
      </c>
    </row>
    <row r="10" spans="1:11" ht="15">
      <c r="A10" s="31" t="s">
        <v>41</v>
      </c>
      <c r="B10" t="s">
        <v>234</v>
      </c>
      <c r="C10" s="45">
        <v>33</v>
      </c>
      <c r="D10" s="48">
        <v>2</v>
      </c>
      <c r="E10" s="48">
        <v>149</v>
      </c>
      <c r="F10" s="48">
        <v>13</v>
      </c>
      <c r="G10" s="190">
        <v>11.46</v>
      </c>
      <c r="H10" s="190">
        <v>4.52</v>
      </c>
      <c r="I10" s="190">
        <v>15.23</v>
      </c>
      <c r="J10" s="48">
        <v>0</v>
      </c>
      <c r="K10" s="48" t="s">
        <v>365</v>
      </c>
    </row>
    <row r="11" spans="1:11" ht="15">
      <c r="A11" s="31" t="s">
        <v>42</v>
      </c>
      <c r="B11" t="s">
        <v>52</v>
      </c>
      <c r="C11" s="45">
        <v>48.4</v>
      </c>
      <c r="D11" s="48">
        <v>9</v>
      </c>
      <c r="E11" s="48">
        <v>188</v>
      </c>
      <c r="F11" s="48">
        <v>16</v>
      </c>
      <c r="G11" s="190">
        <v>11.75</v>
      </c>
      <c r="H11" s="190">
        <v>3.86</v>
      </c>
      <c r="I11" s="190">
        <v>18.25</v>
      </c>
      <c r="J11" s="48">
        <v>0</v>
      </c>
      <c r="K11" s="48" t="s">
        <v>366</v>
      </c>
    </row>
    <row r="12" spans="1:11" ht="15">
      <c r="A12" s="31" t="s">
        <v>83</v>
      </c>
      <c r="B12" t="s">
        <v>110</v>
      </c>
      <c r="C12" s="45">
        <v>30.2</v>
      </c>
      <c r="D12" s="48">
        <v>1</v>
      </c>
      <c r="E12" s="48">
        <v>175</v>
      </c>
      <c r="F12" s="48">
        <v>12</v>
      </c>
      <c r="G12" s="190">
        <v>14.58</v>
      </c>
      <c r="H12" s="190">
        <v>5.77</v>
      </c>
      <c r="I12" s="190">
        <v>15.17</v>
      </c>
      <c r="J12" s="48">
        <v>0</v>
      </c>
      <c r="K12" s="48" t="s">
        <v>367</v>
      </c>
    </row>
    <row r="13" spans="1:11" ht="15">
      <c r="A13" s="31" t="s">
        <v>84</v>
      </c>
      <c r="B13" t="s">
        <v>53</v>
      </c>
      <c r="C13" s="45">
        <v>64</v>
      </c>
      <c r="D13" s="48">
        <v>2</v>
      </c>
      <c r="E13" s="48">
        <v>241</v>
      </c>
      <c r="F13" s="48">
        <v>15</v>
      </c>
      <c r="G13" s="190">
        <v>16.07</v>
      </c>
      <c r="H13" s="190">
        <v>3.77</v>
      </c>
      <c r="I13" s="190">
        <v>25.6</v>
      </c>
      <c r="J13" s="48">
        <v>0</v>
      </c>
      <c r="K13" s="48" t="s">
        <v>368</v>
      </c>
    </row>
    <row r="14" spans="1:11" ht="15">
      <c r="A14" s="31" t="s">
        <v>85</v>
      </c>
      <c r="B14" t="s">
        <v>244</v>
      </c>
      <c r="C14" s="45">
        <v>32</v>
      </c>
      <c r="D14" s="48">
        <v>2</v>
      </c>
      <c r="E14" s="48">
        <v>172</v>
      </c>
      <c r="F14" s="48">
        <v>10</v>
      </c>
      <c r="G14" s="190">
        <v>17.2</v>
      </c>
      <c r="H14" s="190">
        <v>5.38</v>
      </c>
      <c r="I14" s="190">
        <v>19.2</v>
      </c>
      <c r="J14" s="48">
        <v>1</v>
      </c>
      <c r="K14" s="48" t="s">
        <v>369</v>
      </c>
    </row>
    <row r="15" spans="1:11" ht="15">
      <c r="A15" s="9" t="s">
        <v>86</v>
      </c>
      <c r="B15" t="s">
        <v>223</v>
      </c>
      <c r="C15" s="45">
        <v>70.2</v>
      </c>
      <c r="D15" s="48">
        <v>0</v>
      </c>
      <c r="E15" s="48">
        <v>400</v>
      </c>
      <c r="F15" s="48">
        <v>20</v>
      </c>
      <c r="G15" s="190">
        <v>20</v>
      </c>
      <c r="H15" s="190">
        <v>5.69</v>
      </c>
      <c r="I15" s="190">
        <v>21.1</v>
      </c>
      <c r="J15" s="48">
        <v>0</v>
      </c>
      <c r="K15" s="48" t="s">
        <v>370</v>
      </c>
    </row>
    <row r="16" spans="1:11" ht="13.5" customHeight="1">
      <c r="A16" s="31"/>
      <c r="B16" s="31"/>
      <c r="C16" s="15"/>
      <c r="D16" s="46"/>
      <c r="E16" s="46"/>
      <c r="F16" s="46"/>
      <c r="G16" s="47"/>
      <c r="H16" s="47"/>
      <c r="I16" s="47"/>
      <c r="J16" s="46"/>
      <c r="K16" s="46"/>
    </row>
    <row r="17" spans="1:11" ht="3" customHeight="1">
      <c r="A17" s="127"/>
      <c r="B17" s="127"/>
      <c r="C17" s="128"/>
      <c r="D17" s="128"/>
      <c r="E17" s="128"/>
      <c r="F17" s="128"/>
      <c r="G17" s="163"/>
      <c r="H17" s="163"/>
      <c r="I17" s="163"/>
      <c r="J17" s="128"/>
      <c r="K17" s="128"/>
    </row>
    <row r="18" spans="7:9" ht="12.75">
      <c r="G18" s="164"/>
      <c r="H18" s="164"/>
      <c r="I18" s="164"/>
    </row>
    <row r="19" spans="2:9" ht="15">
      <c r="B19" s="33" t="s">
        <v>96</v>
      </c>
      <c r="G19" s="164"/>
      <c r="H19" s="164"/>
      <c r="I19" s="164"/>
    </row>
    <row r="20" spans="2:11" ht="12.75">
      <c r="B20" s="52" t="s">
        <v>243</v>
      </c>
      <c r="C20" s="54">
        <v>47</v>
      </c>
      <c r="D20" s="60">
        <v>4</v>
      </c>
      <c r="E20" s="60">
        <v>216</v>
      </c>
      <c r="F20" s="60">
        <v>7</v>
      </c>
      <c r="G20" s="191">
        <v>30.86</v>
      </c>
      <c r="H20" s="191">
        <v>4.6</v>
      </c>
      <c r="I20" s="191">
        <v>40.29</v>
      </c>
      <c r="J20" s="60">
        <v>0</v>
      </c>
      <c r="K20" s="60" t="s">
        <v>381</v>
      </c>
    </row>
    <row r="21" spans="2:11" ht="12.75">
      <c r="B21" s="52" t="s">
        <v>218</v>
      </c>
      <c r="C21" s="54">
        <v>32.4</v>
      </c>
      <c r="D21" s="54">
        <v>0</v>
      </c>
      <c r="E21" s="54">
        <v>268</v>
      </c>
      <c r="F21" s="54">
        <v>6</v>
      </c>
      <c r="G21" s="192">
        <v>44.67</v>
      </c>
      <c r="H21" s="192">
        <v>8.2</v>
      </c>
      <c r="I21" s="192">
        <v>32.67</v>
      </c>
      <c r="J21" s="54">
        <v>0</v>
      </c>
      <c r="K21" s="54" t="s">
        <v>380</v>
      </c>
    </row>
    <row r="22" spans="2:11" ht="12.75">
      <c r="B22" s="52" t="s">
        <v>221</v>
      </c>
      <c r="C22" s="54">
        <v>19.4</v>
      </c>
      <c r="D22" s="60">
        <v>0</v>
      </c>
      <c r="E22" s="60">
        <v>122</v>
      </c>
      <c r="F22" s="60">
        <v>5</v>
      </c>
      <c r="G22" s="191">
        <v>24.4</v>
      </c>
      <c r="H22" s="191">
        <v>6.2</v>
      </c>
      <c r="I22" s="191">
        <v>23.6</v>
      </c>
      <c r="J22" s="60">
        <v>0</v>
      </c>
      <c r="K22" s="60" t="s">
        <v>380</v>
      </c>
    </row>
    <row r="23" spans="2:11" ht="12.75">
      <c r="B23" s="52" t="s">
        <v>227</v>
      </c>
      <c r="C23" s="54">
        <v>12</v>
      </c>
      <c r="D23" s="60">
        <v>0</v>
      </c>
      <c r="E23" s="60">
        <v>45</v>
      </c>
      <c r="F23" s="60">
        <v>4</v>
      </c>
      <c r="G23" s="191">
        <v>11.25</v>
      </c>
      <c r="H23" s="191">
        <v>3.75</v>
      </c>
      <c r="I23" s="191">
        <v>18</v>
      </c>
      <c r="J23" s="60">
        <v>0</v>
      </c>
      <c r="K23" s="60" t="s">
        <v>247</v>
      </c>
    </row>
    <row r="24" spans="2:11" ht="12.75">
      <c r="B24" s="52" t="s">
        <v>217</v>
      </c>
      <c r="C24" s="54">
        <v>7</v>
      </c>
      <c r="D24" s="60">
        <v>2</v>
      </c>
      <c r="E24" s="60">
        <v>25</v>
      </c>
      <c r="F24" s="60">
        <v>3</v>
      </c>
      <c r="G24" s="191">
        <v>8.33</v>
      </c>
      <c r="H24" s="191">
        <v>3.57</v>
      </c>
      <c r="I24" s="191">
        <v>14</v>
      </c>
      <c r="J24" s="60">
        <v>0</v>
      </c>
      <c r="K24" s="60" t="s">
        <v>375</v>
      </c>
    </row>
    <row r="25" spans="2:11" ht="12.75">
      <c r="B25" s="52" t="s">
        <v>349</v>
      </c>
      <c r="C25" s="54">
        <v>5</v>
      </c>
      <c r="D25" s="60">
        <v>0</v>
      </c>
      <c r="E25" s="60">
        <v>26</v>
      </c>
      <c r="F25" s="60">
        <v>2</v>
      </c>
      <c r="G25" s="191">
        <v>13</v>
      </c>
      <c r="H25" s="191">
        <v>5.2</v>
      </c>
      <c r="I25" s="191">
        <v>15</v>
      </c>
      <c r="J25" s="60">
        <v>0</v>
      </c>
      <c r="K25" s="60" t="s">
        <v>371</v>
      </c>
    </row>
    <row r="26" spans="2:11" ht="12.75">
      <c r="B26" s="160" t="s">
        <v>225</v>
      </c>
      <c r="C26" s="54">
        <v>11</v>
      </c>
      <c r="D26" s="54">
        <v>0</v>
      </c>
      <c r="E26" s="54">
        <v>56</v>
      </c>
      <c r="F26" s="54">
        <v>2</v>
      </c>
      <c r="G26" s="192">
        <v>28</v>
      </c>
      <c r="H26" s="192">
        <v>5.09</v>
      </c>
      <c r="I26" s="192">
        <v>33</v>
      </c>
      <c r="J26" s="54">
        <v>0</v>
      </c>
      <c r="K26" s="54" t="s">
        <v>97</v>
      </c>
    </row>
    <row r="27" spans="2:11" ht="12.75">
      <c r="B27" s="52" t="s">
        <v>210</v>
      </c>
      <c r="C27" s="54">
        <v>11.3</v>
      </c>
      <c r="D27" s="60">
        <v>0</v>
      </c>
      <c r="E27" s="60">
        <v>66</v>
      </c>
      <c r="F27" s="60">
        <v>2</v>
      </c>
      <c r="G27" s="191">
        <v>33</v>
      </c>
      <c r="H27" s="191">
        <v>5.74</v>
      </c>
      <c r="I27" s="191">
        <v>34.5</v>
      </c>
      <c r="J27" s="60">
        <v>0</v>
      </c>
      <c r="K27" s="60" t="s">
        <v>97</v>
      </c>
    </row>
    <row r="28" spans="2:11" ht="12.75">
      <c r="B28" s="52" t="s">
        <v>235</v>
      </c>
      <c r="C28" s="54">
        <v>12.4</v>
      </c>
      <c r="D28" s="60">
        <v>0</v>
      </c>
      <c r="E28" s="60">
        <v>88</v>
      </c>
      <c r="F28" s="60">
        <v>2</v>
      </c>
      <c r="G28" s="191">
        <v>44</v>
      </c>
      <c r="H28" s="191">
        <v>6.95</v>
      </c>
      <c r="I28" s="191">
        <v>38</v>
      </c>
      <c r="J28" s="60">
        <v>0</v>
      </c>
      <c r="K28" s="60" t="s">
        <v>97</v>
      </c>
    </row>
    <row r="29" spans="2:11" ht="12.75">
      <c r="B29" s="52" t="s">
        <v>238</v>
      </c>
      <c r="C29" s="54">
        <v>13</v>
      </c>
      <c r="D29" s="60">
        <v>0</v>
      </c>
      <c r="E29" s="60">
        <v>95</v>
      </c>
      <c r="F29" s="60">
        <v>2</v>
      </c>
      <c r="G29" s="191">
        <v>47.5</v>
      </c>
      <c r="H29" s="191">
        <v>7.31</v>
      </c>
      <c r="I29" s="191">
        <v>39</v>
      </c>
      <c r="J29" s="60">
        <v>0</v>
      </c>
      <c r="K29" s="60" t="s">
        <v>380</v>
      </c>
    </row>
    <row r="30" spans="2:11" ht="12.75">
      <c r="B30" s="52" t="s">
        <v>338</v>
      </c>
      <c r="C30" s="54">
        <v>1</v>
      </c>
      <c r="D30" s="60">
        <v>0</v>
      </c>
      <c r="E30" s="60">
        <v>4</v>
      </c>
      <c r="F30" s="60">
        <v>1</v>
      </c>
      <c r="G30" s="191">
        <v>4</v>
      </c>
      <c r="H30" s="191">
        <v>4</v>
      </c>
      <c r="I30" s="191">
        <v>6</v>
      </c>
      <c r="J30" s="60">
        <v>0</v>
      </c>
      <c r="K30" s="60" t="s">
        <v>371</v>
      </c>
    </row>
    <row r="31" spans="2:11" ht="12.75">
      <c r="B31" s="52" t="s">
        <v>224</v>
      </c>
      <c r="C31" s="54">
        <v>2.1</v>
      </c>
      <c r="D31" s="60">
        <v>0</v>
      </c>
      <c r="E31" s="60">
        <v>7</v>
      </c>
      <c r="F31" s="60">
        <v>1</v>
      </c>
      <c r="G31" s="191">
        <v>7</v>
      </c>
      <c r="H31" s="191">
        <v>3.23</v>
      </c>
      <c r="I31" s="191">
        <v>13</v>
      </c>
      <c r="J31" s="60">
        <v>0</v>
      </c>
      <c r="K31" s="60" t="s">
        <v>372</v>
      </c>
    </row>
    <row r="32" spans="2:11" ht="12.75">
      <c r="B32" s="52" t="s">
        <v>354</v>
      </c>
      <c r="C32" s="54">
        <v>4</v>
      </c>
      <c r="D32" s="60">
        <v>1</v>
      </c>
      <c r="E32" s="60">
        <v>7</v>
      </c>
      <c r="F32" s="60">
        <v>1</v>
      </c>
      <c r="G32" s="191">
        <v>7</v>
      </c>
      <c r="H32" s="191">
        <v>1.75</v>
      </c>
      <c r="I32" s="191">
        <v>24</v>
      </c>
      <c r="J32" s="60">
        <v>0</v>
      </c>
      <c r="K32" s="60" t="s">
        <v>373</v>
      </c>
    </row>
    <row r="33" spans="2:11" ht="12.75">
      <c r="B33" s="52" t="s">
        <v>209</v>
      </c>
      <c r="C33" s="54">
        <v>2</v>
      </c>
      <c r="D33" s="60">
        <v>1</v>
      </c>
      <c r="E33" s="60">
        <v>8</v>
      </c>
      <c r="F33" s="60">
        <v>1</v>
      </c>
      <c r="G33" s="191">
        <v>8</v>
      </c>
      <c r="H33" s="191">
        <v>4</v>
      </c>
      <c r="I33" s="191">
        <v>12</v>
      </c>
      <c r="J33" s="60">
        <v>0</v>
      </c>
      <c r="K33" s="60" t="s">
        <v>374</v>
      </c>
    </row>
    <row r="34" spans="2:11" ht="12.75">
      <c r="B34" s="52" t="s">
        <v>242</v>
      </c>
      <c r="C34" s="54">
        <v>2</v>
      </c>
      <c r="D34" s="60">
        <v>0</v>
      </c>
      <c r="E34" s="60">
        <v>15</v>
      </c>
      <c r="F34" s="60">
        <v>1</v>
      </c>
      <c r="G34" s="191">
        <v>15</v>
      </c>
      <c r="H34" s="191">
        <v>7.5</v>
      </c>
      <c r="I34" s="191">
        <v>12</v>
      </c>
      <c r="J34" s="60">
        <v>0</v>
      </c>
      <c r="K34" s="60" t="s">
        <v>376</v>
      </c>
    </row>
    <row r="35" spans="2:11" ht="12.75">
      <c r="B35" s="52" t="s">
        <v>216</v>
      </c>
      <c r="C35" s="54">
        <v>3</v>
      </c>
      <c r="D35" s="60">
        <v>0</v>
      </c>
      <c r="E35" s="60">
        <v>20</v>
      </c>
      <c r="F35" s="60">
        <v>1</v>
      </c>
      <c r="G35" s="191">
        <v>20</v>
      </c>
      <c r="H35" s="191">
        <v>6.67</v>
      </c>
      <c r="I35" s="191">
        <v>18</v>
      </c>
      <c r="J35" s="60">
        <v>0</v>
      </c>
      <c r="K35" s="60" t="s">
        <v>377</v>
      </c>
    </row>
    <row r="36" spans="2:11" ht="12.75">
      <c r="B36" s="52" t="s">
        <v>237</v>
      </c>
      <c r="C36" s="54">
        <v>3</v>
      </c>
      <c r="D36" s="60">
        <v>0</v>
      </c>
      <c r="E36" s="60">
        <v>22</v>
      </c>
      <c r="F36" s="60">
        <v>1</v>
      </c>
      <c r="G36" s="191">
        <v>22</v>
      </c>
      <c r="H36" s="191">
        <v>7.33</v>
      </c>
      <c r="I36" s="191">
        <v>18</v>
      </c>
      <c r="J36" s="60">
        <v>0</v>
      </c>
      <c r="K36" s="60" t="s">
        <v>378</v>
      </c>
    </row>
    <row r="37" spans="2:11" ht="12.75">
      <c r="B37" s="52" t="s">
        <v>345</v>
      </c>
      <c r="C37" s="54">
        <v>4</v>
      </c>
      <c r="D37" s="60">
        <v>0</v>
      </c>
      <c r="E37" s="60">
        <v>22</v>
      </c>
      <c r="F37" s="60">
        <v>1</v>
      </c>
      <c r="G37" s="191">
        <v>22</v>
      </c>
      <c r="H37" s="191">
        <v>5.5</v>
      </c>
      <c r="I37" s="191">
        <v>24</v>
      </c>
      <c r="J37" s="60">
        <v>0</v>
      </c>
      <c r="K37" s="60" t="s">
        <v>379</v>
      </c>
    </row>
    <row r="38" spans="2:11" ht="12.75">
      <c r="B38" s="52" t="s">
        <v>236</v>
      </c>
      <c r="C38" s="54">
        <v>11</v>
      </c>
      <c r="D38" s="60">
        <v>0</v>
      </c>
      <c r="E38" s="60">
        <v>78</v>
      </c>
      <c r="F38" s="60">
        <v>1</v>
      </c>
      <c r="G38" s="191">
        <v>78</v>
      </c>
      <c r="H38" s="191">
        <v>7.09</v>
      </c>
      <c r="I38" s="191">
        <v>66</v>
      </c>
      <c r="J38" s="60">
        <v>0</v>
      </c>
      <c r="K38" s="60" t="s">
        <v>382</v>
      </c>
    </row>
    <row r="39" spans="2:11" ht="12.75">
      <c r="B39" s="52" t="s">
        <v>229</v>
      </c>
      <c r="C39" s="54">
        <v>13</v>
      </c>
      <c r="D39" s="60">
        <v>0</v>
      </c>
      <c r="E39" s="60">
        <v>82</v>
      </c>
      <c r="F39" s="60">
        <v>1</v>
      </c>
      <c r="G39" s="191">
        <v>82</v>
      </c>
      <c r="H39" s="191">
        <v>6.31</v>
      </c>
      <c r="I39" s="191">
        <v>78</v>
      </c>
      <c r="J39" s="60">
        <v>0</v>
      </c>
      <c r="K39" s="60" t="s">
        <v>383</v>
      </c>
    </row>
    <row r="40" spans="2:11" ht="12.75">
      <c r="B40" s="52" t="s">
        <v>240</v>
      </c>
      <c r="C40" s="54">
        <v>16</v>
      </c>
      <c r="D40" s="60">
        <v>0</v>
      </c>
      <c r="E40" s="60">
        <v>101</v>
      </c>
      <c r="F40" s="60">
        <v>1</v>
      </c>
      <c r="G40" s="191">
        <v>101</v>
      </c>
      <c r="H40" s="191">
        <v>6.31</v>
      </c>
      <c r="I40" s="191">
        <v>96</v>
      </c>
      <c r="J40" s="60">
        <v>0</v>
      </c>
      <c r="K40" s="60" t="s">
        <v>376</v>
      </c>
    </row>
    <row r="41" spans="2:11" ht="12.75">
      <c r="B41" s="52" t="s">
        <v>230</v>
      </c>
      <c r="C41" s="54">
        <v>13</v>
      </c>
      <c r="D41" s="60">
        <v>0</v>
      </c>
      <c r="E41" s="60">
        <v>90</v>
      </c>
      <c r="F41" s="60">
        <v>0</v>
      </c>
      <c r="G41" s="193" t="s">
        <v>241</v>
      </c>
      <c r="H41" s="191">
        <v>6.92</v>
      </c>
      <c r="I41" s="193" t="s">
        <v>241</v>
      </c>
      <c r="J41" s="60">
        <v>0</v>
      </c>
      <c r="K41" s="167" t="s">
        <v>384</v>
      </c>
    </row>
    <row r="42" spans="2:11" ht="12.75">
      <c r="B42" s="52" t="s">
        <v>347</v>
      </c>
      <c r="C42" s="54">
        <v>4</v>
      </c>
      <c r="D42" s="60">
        <v>1</v>
      </c>
      <c r="E42" s="60">
        <v>28</v>
      </c>
      <c r="F42" s="60">
        <v>0</v>
      </c>
      <c r="G42" s="193" t="s">
        <v>241</v>
      </c>
      <c r="H42" s="191">
        <v>7</v>
      </c>
      <c r="I42" s="193" t="s">
        <v>241</v>
      </c>
      <c r="J42" s="60">
        <v>0</v>
      </c>
      <c r="K42" s="167" t="s">
        <v>385</v>
      </c>
    </row>
    <row r="43" spans="2:11" ht="12.75">
      <c r="B43" s="52" t="s">
        <v>344</v>
      </c>
      <c r="C43" s="54">
        <v>5</v>
      </c>
      <c r="D43" s="60">
        <v>1</v>
      </c>
      <c r="E43" s="60">
        <v>14</v>
      </c>
      <c r="F43" s="60">
        <v>0</v>
      </c>
      <c r="G43" s="193" t="s">
        <v>241</v>
      </c>
      <c r="H43" s="191">
        <v>2.8</v>
      </c>
      <c r="I43" s="193" t="s">
        <v>241</v>
      </c>
      <c r="J43" s="60">
        <v>0</v>
      </c>
      <c r="K43" s="167" t="s">
        <v>386</v>
      </c>
    </row>
    <row r="44" spans="2:11" ht="12.75">
      <c r="B44" s="52"/>
      <c r="C44" s="54"/>
      <c r="D44" s="60"/>
      <c r="E44" s="60"/>
      <c r="F44" s="60"/>
      <c r="G44" s="62"/>
      <c r="H44" s="62"/>
      <c r="I44" s="62"/>
      <c r="J44" s="60"/>
      <c r="K44" s="60"/>
    </row>
    <row r="45" spans="1:11" ht="3" customHeight="1">
      <c r="A45" s="127"/>
      <c r="B45" s="161" t="s">
        <v>213</v>
      </c>
      <c r="C45" s="162">
        <v>0</v>
      </c>
      <c r="D45" s="162">
        <v>0</v>
      </c>
      <c r="E45" s="162">
        <v>0</v>
      </c>
      <c r="F45" s="162">
        <v>0</v>
      </c>
      <c r="G45" s="162" t="s">
        <v>241</v>
      </c>
      <c r="H45" s="162" t="s">
        <v>241</v>
      </c>
      <c r="I45" s="162" t="s">
        <v>241</v>
      </c>
      <c r="J45" s="162">
        <v>0</v>
      </c>
      <c r="K45" s="162" t="s">
        <v>241</v>
      </c>
    </row>
    <row r="47" spans="2:11" ht="12.75">
      <c r="B47" s="52"/>
      <c r="C47" s="54"/>
      <c r="D47" s="60"/>
      <c r="E47" s="60"/>
      <c r="F47" s="60"/>
      <c r="G47" s="62"/>
      <c r="H47" s="62"/>
      <c r="I47" s="62"/>
      <c r="J47" s="60"/>
      <c r="K47" s="60"/>
    </row>
    <row r="48" spans="2:11" ht="12.75">
      <c r="B48" s="52"/>
      <c r="C48" s="54"/>
      <c r="D48" s="60"/>
      <c r="E48" s="60"/>
      <c r="F48" s="60"/>
      <c r="G48" s="62"/>
      <c r="H48" s="62"/>
      <c r="I48" s="62"/>
      <c r="J48" s="60"/>
      <c r="K48" s="60"/>
    </row>
    <row r="49" spans="4:11" ht="12.75">
      <c r="D49" s="48"/>
      <c r="E49" s="48"/>
      <c r="F49" s="48"/>
      <c r="G49" s="49"/>
      <c r="H49" s="49"/>
      <c r="I49" s="49"/>
      <c r="J49" s="48"/>
      <c r="K49" s="48"/>
    </row>
    <row r="50" spans="4:11" ht="12.75">
      <c r="D50" s="48"/>
      <c r="E50" s="48"/>
      <c r="F50" s="48"/>
      <c r="G50" s="49"/>
      <c r="H50" s="49"/>
      <c r="I50" s="49"/>
      <c r="J50" s="48"/>
      <c r="K50" s="48"/>
    </row>
    <row r="51" spans="4:11" ht="12.75">
      <c r="D51" s="48"/>
      <c r="E51" s="48"/>
      <c r="F51" s="48"/>
      <c r="G51" s="49"/>
      <c r="H51" s="49"/>
      <c r="I51" s="49"/>
      <c r="J51" s="48"/>
      <c r="K51" s="48"/>
    </row>
    <row r="52" spans="4:11" ht="12.75">
      <c r="D52" s="48"/>
      <c r="E52" s="48"/>
      <c r="F52" s="48"/>
      <c r="G52" s="49"/>
      <c r="H52" s="49"/>
      <c r="I52" s="49"/>
      <c r="J52" s="48"/>
      <c r="K52" s="48"/>
    </row>
    <row r="53" spans="4:11" ht="12.75">
      <c r="D53" s="48"/>
      <c r="E53" s="48"/>
      <c r="F53" s="48"/>
      <c r="G53" s="49"/>
      <c r="H53" s="49"/>
      <c r="I53" s="49"/>
      <c r="J53" s="48"/>
      <c r="K53" s="48"/>
    </row>
    <row r="54" spans="4:11" ht="12.75">
      <c r="D54" s="48"/>
      <c r="E54" s="48"/>
      <c r="F54" s="48"/>
      <c r="G54" s="49"/>
      <c r="H54" s="49"/>
      <c r="I54" s="49"/>
      <c r="J54" s="48"/>
      <c r="K54" s="48"/>
    </row>
    <row r="55" spans="4:11" ht="12.75">
      <c r="D55" s="48"/>
      <c r="E55" s="48"/>
      <c r="F55" s="48"/>
      <c r="G55" s="49"/>
      <c r="H55" s="49"/>
      <c r="I55" s="49"/>
      <c r="J55" s="48"/>
      <c r="K55" s="48"/>
    </row>
    <row r="56" spans="4:11" ht="12.75">
      <c r="D56" s="48"/>
      <c r="E56" s="48"/>
      <c r="F56" s="48"/>
      <c r="G56" s="49"/>
      <c r="H56" s="49"/>
      <c r="I56" s="49"/>
      <c r="J56" s="48"/>
      <c r="K56" s="48"/>
    </row>
    <row r="57" spans="4:11" ht="12.75">
      <c r="D57" s="48"/>
      <c r="E57" s="48"/>
      <c r="F57" s="48"/>
      <c r="G57" s="49"/>
      <c r="H57" s="49"/>
      <c r="I57" s="49"/>
      <c r="J57" s="48"/>
      <c r="K57" s="48"/>
    </row>
    <row r="58" spans="4:11" ht="12.75">
      <c r="D58" s="48"/>
      <c r="E58" s="48"/>
      <c r="F58" s="48"/>
      <c r="G58" s="49"/>
      <c r="H58" s="49"/>
      <c r="I58" s="49"/>
      <c r="J58" s="48"/>
      <c r="K58" s="48"/>
    </row>
    <row r="59" spans="4:11" ht="12.75">
      <c r="D59" s="48"/>
      <c r="E59" s="48"/>
      <c r="F59" s="48"/>
      <c r="G59" s="49"/>
      <c r="H59" s="49"/>
      <c r="I59" s="49"/>
      <c r="J59" s="48"/>
      <c r="K59" s="48"/>
    </row>
    <row r="60" spans="4:11" ht="12.75">
      <c r="D60" s="48"/>
      <c r="E60" s="48"/>
      <c r="F60" s="48"/>
      <c r="G60" s="49"/>
      <c r="H60" s="49"/>
      <c r="I60" s="49"/>
      <c r="J60" s="48"/>
      <c r="K60" s="48"/>
    </row>
    <row r="61" spans="4:11" ht="12.75">
      <c r="D61" s="48"/>
      <c r="E61" s="48"/>
      <c r="F61" s="48"/>
      <c r="G61" s="49"/>
      <c r="H61" s="49"/>
      <c r="I61" s="49"/>
      <c r="J61" s="48"/>
      <c r="K61" s="48"/>
    </row>
    <row r="62" spans="4:11" ht="12.75">
      <c r="D62" s="48"/>
      <c r="E62" s="48"/>
      <c r="F62" s="48"/>
      <c r="G62" s="49"/>
      <c r="H62" s="49"/>
      <c r="I62" s="49"/>
      <c r="J62" s="48"/>
      <c r="K62" s="48"/>
    </row>
    <row r="63" spans="4:11" ht="12.75">
      <c r="D63" s="48"/>
      <c r="E63" s="48"/>
      <c r="F63" s="48"/>
      <c r="G63" s="49"/>
      <c r="H63" s="49"/>
      <c r="I63" s="49"/>
      <c r="J63" s="48"/>
      <c r="K63" s="48"/>
    </row>
    <row r="64" spans="4:11" ht="12.75">
      <c r="D64" s="48"/>
      <c r="E64" s="48"/>
      <c r="F64" s="48"/>
      <c r="G64" s="49"/>
      <c r="H64" s="49"/>
      <c r="I64" s="49"/>
      <c r="J64" s="48"/>
      <c r="K64" s="48"/>
    </row>
    <row r="65" spans="4:11" ht="12.75">
      <c r="D65" s="48"/>
      <c r="E65" s="48"/>
      <c r="F65" s="48"/>
      <c r="G65" s="49"/>
      <c r="H65" s="49"/>
      <c r="I65" s="49"/>
      <c r="J65" s="48"/>
      <c r="K65" s="48"/>
    </row>
    <row r="66" spans="4:11" ht="12.75">
      <c r="D66" s="48"/>
      <c r="E66" s="48"/>
      <c r="F66" s="48"/>
      <c r="G66" s="49"/>
      <c r="H66" s="49"/>
      <c r="I66" s="49"/>
      <c r="J66" s="48"/>
      <c r="K66" s="48"/>
    </row>
    <row r="67" spans="4:11" ht="12.75">
      <c r="D67" s="48"/>
      <c r="E67" s="48"/>
      <c r="F67" s="48"/>
      <c r="G67" s="49"/>
      <c r="H67" s="49"/>
      <c r="I67" s="49"/>
      <c r="J67" s="48"/>
      <c r="K67" s="48"/>
    </row>
    <row r="68" spans="4:11" ht="12.75">
      <c r="D68" s="48"/>
      <c r="E68" s="48"/>
      <c r="F68" s="48"/>
      <c r="G68" s="49"/>
      <c r="H68" s="49"/>
      <c r="I68" s="49"/>
      <c r="J68" s="48"/>
      <c r="K68" s="48"/>
    </row>
    <row r="69" spans="4:11" ht="12.75">
      <c r="D69" s="48"/>
      <c r="E69" s="48"/>
      <c r="F69" s="48"/>
      <c r="G69" s="49"/>
      <c r="H69" s="49"/>
      <c r="I69" s="49"/>
      <c r="J69" s="48"/>
      <c r="K69" s="48"/>
    </row>
    <row r="70" spans="4:11" ht="12.75">
      <c r="D70" s="48"/>
      <c r="E70" s="48"/>
      <c r="F70" s="48"/>
      <c r="G70" s="49"/>
      <c r="H70" s="49"/>
      <c r="I70" s="49"/>
      <c r="J70" s="48"/>
      <c r="K70" s="48"/>
    </row>
    <row r="71" spans="4:11" ht="12.75">
      <c r="D71" s="48"/>
      <c r="E71" s="48"/>
      <c r="F71" s="48"/>
      <c r="G71" s="49"/>
      <c r="H71" s="49"/>
      <c r="I71" s="49"/>
      <c r="J71" s="48"/>
      <c r="K71" s="48"/>
    </row>
    <row r="72" spans="4:11" ht="12.75">
      <c r="D72" s="48"/>
      <c r="E72" s="48"/>
      <c r="F72" s="48"/>
      <c r="G72" s="49"/>
      <c r="H72" s="49"/>
      <c r="I72" s="49"/>
      <c r="J72" s="48"/>
      <c r="K72" s="48"/>
    </row>
    <row r="73" spans="4:11" ht="12.75">
      <c r="D73" s="48"/>
      <c r="E73" s="48"/>
      <c r="F73" s="48"/>
      <c r="G73" s="49"/>
      <c r="H73" s="49"/>
      <c r="I73" s="49"/>
      <c r="J73" s="48"/>
      <c r="K73" s="48"/>
    </row>
    <row r="74" spans="4:11" ht="12.75">
      <c r="D74" s="48"/>
      <c r="E74" s="48"/>
      <c r="F74" s="48"/>
      <c r="G74" s="49"/>
      <c r="H74" s="49"/>
      <c r="I74" s="49"/>
      <c r="J74" s="48"/>
      <c r="K74" s="48"/>
    </row>
    <row r="75" spans="4:11" ht="12.75">
      <c r="D75" s="48"/>
      <c r="E75" s="48"/>
      <c r="F75" s="48"/>
      <c r="G75" s="49"/>
      <c r="H75" s="49"/>
      <c r="I75" s="49"/>
      <c r="J75" s="48"/>
      <c r="K75" s="48"/>
    </row>
    <row r="76" spans="4:11" ht="12.75">
      <c r="D76" s="48"/>
      <c r="E76" s="48"/>
      <c r="F76" s="48"/>
      <c r="G76" s="49"/>
      <c r="H76" s="49"/>
      <c r="I76" s="49"/>
      <c r="J76" s="48"/>
      <c r="K76" s="48"/>
    </row>
    <row r="77" spans="4:11" ht="12.75">
      <c r="D77" s="48"/>
      <c r="E77" s="48"/>
      <c r="F77" s="48"/>
      <c r="G77" s="49"/>
      <c r="H77" s="49"/>
      <c r="I77" s="49"/>
      <c r="J77" s="48"/>
      <c r="K77" s="48"/>
    </row>
    <row r="78" spans="4:11" ht="12.75">
      <c r="D78" s="48"/>
      <c r="E78" s="48"/>
      <c r="F78" s="48"/>
      <c r="G78" s="49"/>
      <c r="H78" s="49"/>
      <c r="I78" s="49"/>
      <c r="J78" s="48"/>
      <c r="K78" s="48"/>
    </row>
    <row r="79" spans="4:11" ht="12.75">
      <c r="D79" s="48"/>
      <c r="E79" s="48"/>
      <c r="F79" s="48"/>
      <c r="G79" s="49"/>
      <c r="H79" s="49"/>
      <c r="I79" s="49"/>
      <c r="J79" s="48"/>
      <c r="K79" s="48"/>
    </row>
    <row r="80" spans="4:11" ht="12.75">
      <c r="D80" s="48"/>
      <c r="E80" s="48"/>
      <c r="F80" s="48"/>
      <c r="G80" s="49"/>
      <c r="H80" s="49"/>
      <c r="I80" s="49"/>
      <c r="J80" s="48"/>
      <c r="K80" s="48"/>
    </row>
    <row r="81" spans="4:11" ht="12.75">
      <c r="D81" s="48"/>
      <c r="E81" s="48"/>
      <c r="F81" s="48"/>
      <c r="G81" s="49"/>
      <c r="H81" s="49"/>
      <c r="I81" s="49"/>
      <c r="J81" s="48"/>
      <c r="K81" s="48"/>
    </row>
    <row r="82" spans="4:11" ht="12.75">
      <c r="D82" s="48"/>
      <c r="E82" s="48"/>
      <c r="F82" s="48"/>
      <c r="G82" s="49"/>
      <c r="H82" s="49"/>
      <c r="I82" s="49"/>
      <c r="J82" s="48"/>
      <c r="K82" s="48"/>
    </row>
    <row r="83" spans="4:11" ht="12.75">
      <c r="D83" s="48"/>
      <c r="E83" s="48"/>
      <c r="F83" s="48"/>
      <c r="G83" s="49"/>
      <c r="H83" s="49"/>
      <c r="I83" s="49"/>
      <c r="J83" s="48"/>
      <c r="K83" s="48"/>
    </row>
    <row r="84" spans="4:11" ht="12.75">
      <c r="D84" s="48"/>
      <c r="E84" s="48"/>
      <c r="F84" s="48"/>
      <c r="G84" s="49"/>
      <c r="H84" s="49"/>
      <c r="I84" s="49"/>
      <c r="J84" s="48"/>
      <c r="K84" s="48"/>
    </row>
    <row r="85" spans="4:11" ht="12.75">
      <c r="D85" s="48"/>
      <c r="E85" s="48"/>
      <c r="F85" s="48"/>
      <c r="G85" s="49"/>
      <c r="H85" s="49"/>
      <c r="I85" s="49"/>
      <c r="J85" s="48"/>
      <c r="K85" s="48"/>
    </row>
    <row r="86" spans="4:11" ht="12.75">
      <c r="D86" s="48"/>
      <c r="E86" s="48"/>
      <c r="F86" s="48"/>
      <c r="G86" s="49"/>
      <c r="H86" s="49"/>
      <c r="I86" s="49"/>
      <c r="J86" s="48"/>
      <c r="K86" s="48"/>
    </row>
    <row r="87" spans="4:11" ht="12.75">
      <c r="D87" s="48"/>
      <c r="E87" s="48"/>
      <c r="F87" s="48"/>
      <c r="G87" s="49"/>
      <c r="H87" s="49"/>
      <c r="I87" s="49"/>
      <c r="J87" s="48"/>
      <c r="K87" s="48"/>
    </row>
    <row r="88" spans="4:11" ht="12.75">
      <c r="D88" s="48"/>
      <c r="E88" s="48"/>
      <c r="F88" s="48"/>
      <c r="G88" s="49"/>
      <c r="H88" s="49"/>
      <c r="I88" s="49"/>
      <c r="J88" s="48"/>
      <c r="K88" s="48"/>
    </row>
    <row r="89" spans="4:11" ht="12.75">
      <c r="D89" s="48"/>
      <c r="E89" s="48"/>
      <c r="F89" s="48"/>
      <c r="G89" s="49"/>
      <c r="H89" s="49"/>
      <c r="I89" s="49"/>
      <c r="J89" s="48"/>
      <c r="K89" s="48"/>
    </row>
    <row r="90" spans="4:11" ht="12.75">
      <c r="D90" s="48"/>
      <c r="E90" s="48"/>
      <c r="F90" s="48"/>
      <c r="G90" s="49"/>
      <c r="H90" s="49"/>
      <c r="I90" s="49"/>
      <c r="J90" s="48"/>
      <c r="K90" s="48"/>
    </row>
    <row r="91" spans="4:11" ht="12.75">
      <c r="D91" s="48"/>
      <c r="E91" s="48"/>
      <c r="F91" s="48"/>
      <c r="G91" s="49"/>
      <c r="H91" s="49"/>
      <c r="I91" s="49"/>
      <c r="J91" s="48"/>
      <c r="K91" s="48"/>
    </row>
    <row r="92" spans="4:11" ht="12.75">
      <c r="D92" s="48"/>
      <c r="E92" s="48"/>
      <c r="F92" s="48"/>
      <c r="G92" s="49"/>
      <c r="H92" s="49"/>
      <c r="I92" s="49"/>
      <c r="J92" s="48"/>
      <c r="K92" s="48"/>
    </row>
    <row r="93" spans="4:11" ht="12.75">
      <c r="D93" s="48"/>
      <c r="E93" s="48"/>
      <c r="F93" s="48"/>
      <c r="G93" s="49"/>
      <c r="H93" s="49"/>
      <c r="I93" s="49"/>
      <c r="J93" s="48"/>
      <c r="K93" s="48"/>
    </row>
    <row r="94" spans="4:11" ht="12.75">
      <c r="D94" s="48"/>
      <c r="E94" s="48"/>
      <c r="F94" s="48"/>
      <c r="G94" s="49"/>
      <c r="H94" s="49"/>
      <c r="I94" s="49"/>
      <c r="J94" s="48"/>
      <c r="K94" s="48"/>
    </row>
    <row r="95" spans="4:11" ht="12.75">
      <c r="D95" s="48"/>
      <c r="E95" s="48"/>
      <c r="F95" s="48"/>
      <c r="G95" s="49"/>
      <c r="H95" s="49"/>
      <c r="I95" s="49"/>
      <c r="J95" s="48"/>
      <c r="K95" s="48"/>
    </row>
    <row r="96" spans="4:11" ht="12.75">
      <c r="D96" s="48"/>
      <c r="E96" s="48"/>
      <c r="F96" s="48"/>
      <c r="G96" s="49"/>
      <c r="H96" s="49"/>
      <c r="I96" s="49"/>
      <c r="J96" s="48"/>
      <c r="K96" s="48"/>
    </row>
    <row r="97" spans="4:11" ht="12.75">
      <c r="D97" s="48"/>
      <c r="E97" s="48"/>
      <c r="F97" s="48"/>
      <c r="G97" s="49"/>
      <c r="H97" s="49"/>
      <c r="I97" s="49"/>
      <c r="J97" s="48"/>
      <c r="K97" s="48"/>
    </row>
    <row r="98" spans="4:11" ht="12.75">
      <c r="D98" s="48"/>
      <c r="E98" s="48"/>
      <c r="F98" s="48"/>
      <c r="G98" s="49"/>
      <c r="H98" s="49"/>
      <c r="I98" s="49"/>
      <c r="J98" s="48"/>
      <c r="K98" s="48"/>
    </row>
    <row r="99" spans="4:11" ht="12.75">
      <c r="D99" s="48"/>
      <c r="E99" s="48"/>
      <c r="F99" s="48"/>
      <c r="G99" s="49"/>
      <c r="H99" s="49"/>
      <c r="I99" s="49"/>
      <c r="J99" s="48"/>
      <c r="K99" s="48"/>
    </row>
    <row r="100" spans="4:11" ht="12.75">
      <c r="D100" s="48"/>
      <c r="E100" s="48"/>
      <c r="F100" s="48"/>
      <c r="G100" s="49"/>
      <c r="H100" s="49"/>
      <c r="I100" s="49"/>
      <c r="J100" s="48"/>
      <c r="K100" s="48"/>
    </row>
    <row r="101" spans="4:11" ht="12.75">
      <c r="D101" s="48"/>
      <c r="E101" s="48"/>
      <c r="F101" s="48"/>
      <c r="G101" s="49"/>
      <c r="H101" s="49"/>
      <c r="I101" s="49"/>
      <c r="J101" s="48"/>
      <c r="K101" s="48"/>
    </row>
    <row r="102" spans="4:11" ht="12.75">
      <c r="D102" s="48"/>
      <c r="E102" s="48"/>
      <c r="F102" s="48"/>
      <c r="G102" s="49"/>
      <c r="H102" s="49"/>
      <c r="I102" s="49"/>
      <c r="J102" s="48"/>
      <c r="K102" s="48"/>
    </row>
    <row r="103" spans="4:11" ht="12.75">
      <c r="D103" s="48"/>
      <c r="E103" s="48"/>
      <c r="F103" s="48"/>
      <c r="G103" s="49"/>
      <c r="H103" s="49"/>
      <c r="I103" s="49"/>
      <c r="J103" s="48"/>
      <c r="K103" s="48"/>
    </row>
    <row r="104" spans="4:11" ht="12.75">
      <c r="D104" s="48"/>
      <c r="E104" s="48"/>
      <c r="F104" s="48"/>
      <c r="G104" s="49"/>
      <c r="H104" s="49"/>
      <c r="I104" s="49"/>
      <c r="J104" s="48"/>
      <c r="K104" s="48"/>
    </row>
    <row r="105" spans="4:11" ht="12.75">
      <c r="D105" s="48"/>
      <c r="E105" s="48"/>
      <c r="F105" s="48"/>
      <c r="G105" s="49"/>
      <c r="H105" s="49"/>
      <c r="I105" s="49"/>
      <c r="J105" s="48"/>
      <c r="K105" s="48"/>
    </row>
    <row r="106" spans="4:11" ht="12.75">
      <c r="D106" s="48"/>
      <c r="E106" s="48"/>
      <c r="F106" s="48"/>
      <c r="G106" s="49"/>
      <c r="H106" s="49"/>
      <c r="I106" s="49"/>
      <c r="J106" s="48"/>
      <c r="K106" s="48"/>
    </row>
    <row r="107" spans="4:11" ht="12.75">
      <c r="D107" s="48"/>
      <c r="E107" s="48"/>
      <c r="F107" s="48"/>
      <c r="G107" s="49"/>
      <c r="H107" s="49"/>
      <c r="I107" s="49"/>
      <c r="J107" s="48"/>
      <c r="K107" s="48"/>
    </row>
    <row r="108" spans="4:11" ht="12.75">
      <c r="D108" s="48"/>
      <c r="E108" s="48"/>
      <c r="F108" s="48"/>
      <c r="G108" s="49"/>
      <c r="H108" s="49"/>
      <c r="I108" s="49"/>
      <c r="J108" s="48"/>
      <c r="K108" s="48"/>
    </row>
    <row r="109" spans="4:11" ht="12.75">
      <c r="D109" s="48"/>
      <c r="E109" s="48"/>
      <c r="F109" s="48"/>
      <c r="G109" s="49"/>
      <c r="H109" s="49"/>
      <c r="I109" s="49"/>
      <c r="J109" s="48"/>
      <c r="K109" s="48"/>
    </row>
    <row r="110" spans="4:11" ht="12.75">
      <c r="D110" s="48"/>
      <c r="E110" s="48"/>
      <c r="F110" s="48"/>
      <c r="G110" s="49"/>
      <c r="H110" s="49"/>
      <c r="I110" s="49"/>
      <c r="J110" s="48"/>
      <c r="K110" s="48"/>
    </row>
    <row r="111" spans="4:11" ht="12.75">
      <c r="D111" s="48"/>
      <c r="E111" s="48"/>
      <c r="F111" s="48"/>
      <c r="G111" s="49"/>
      <c r="H111" s="49"/>
      <c r="I111" s="49"/>
      <c r="J111" s="48"/>
      <c r="K111" s="48"/>
    </row>
    <row r="112" spans="4:11" ht="12.75">
      <c r="D112" s="48"/>
      <c r="E112" s="48"/>
      <c r="F112" s="48"/>
      <c r="G112" s="49"/>
      <c r="H112" s="49"/>
      <c r="I112" s="49"/>
      <c r="J112" s="48"/>
      <c r="K112" s="48"/>
    </row>
    <row r="113" spans="4:11" ht="12.75">
      <c r="D113" s="48"/>
      <c r="E113" s="48"/>
      <c r="F113" s="48"/>
      <c r="G113" s="49"/>
      <c r="H113" s="49"/>
      <c r="I113" s="49"/>
      <c r="J113" s="48"/>
      <c r="K113" s="48"/>
    </row>
    <row r="114" spans="4:11" ht="12.75">
      <c r="D114" s="48"/>
      <c r="E114" s="48"/>
      <c r="F114" s="48"/>
      <c r="G114" s="49"/>
      <c r="H114" s="49"/>
      <c r="I114" s="49"/>
      <c r="J114" s="48"/>
      <c r="K114" s="48"/>
    </row>
    <row r="115" spans="4:11" ht="12.75">
      <c r="D115" s="48"/>
      <c r="E115" s="48"/>
      <c r="F115" s="48"/>
      <c r="G115" s="49"/>
      <c r="H115" s="49"/>
      <c r="I115" s="49"/>
      <c r="J115" s="48"/>
      <c r="K115" s="48"/>
    </row>
    <row r="116" spans="4:11" ht="12.75">
      <c r="D116" s="48"/>
      <c r="E116" s="48"/>
      <c r="F116" s="48"/>
      <c r="G116" s="49"/>
      <c r="H116" s="49"/>
      <c r="I116" s="49"/>
      <c r="J116" s="48"/>
      <c r="K116" s="48"/>
    </row>
    <row r="117" spans="4:11" ht="12.75">
      <c r="D117" s="48"/>
      <c r="E117" s="48"/>
      <c r="F117" s="48"/>
      <c r="G117" s="49"/>
      <c r="H117" s="49"/>
      <c r="I117" s="49"/>
      <c r="J117" s="48"/>
      <c r="K117" s="48"/>
    </row>
    <row r="118" spans="4:11" ht="12.75">
      <c r="D118" s="48"/>
      <c r="E118" s="48"/>
      <c r="F118" s="48"/>
      <c r="G118" s="49"/>
      <c r="H118" s="49"/>
      <c r="I118" s="49"/>
      <c r="J118" s="48"/>
      <c r="K118" s="48"/>
    </row>
    <row r="119" spans="4:11" ht="12.75">
      <c r="D119" s="48"/>
      <c r="E119" s="48"/>
      <c r="F119" s="48"/>
      <c r="G119" s="49"/>
      <c r="H119" s="49"/>
      <c r="I119" s="49"/>
      <c r="J119" s="48"/>
      <c r="K119" s="48"/>
    </row>
    <row r="120" spans="4:11" ht="12.75">
      <c r="D120" s="48"/>
      <c r="E120" s="48"/>
      <c r="F120" s="48"/>
      <c r="G120" s="49"/>
      <c r="H120" s="49"/>
      <c r="I120" s="49"/>
      <c r="J120" s="48"/>
      <c r="K120" s="48"/>
    </row>
    <row r="121" spans="4:11" ht="12.75">
      <c r="D121" s="48"/>
      <c r="E121" s="48"/>
      <c r="F121" s="48"/>
      <c r="G121" s="49"/>
      <c r="H121" s="49"/>
      <c r="I121" s="49"/>
      <c r="J121" s="48"/>
      <c r="K121" s="48"/>
    </row>
    <row r="122" spans="4:11" ht="12.75">
      <c r="D122" s="48"/>
      <c r="E122" s="48"/>
      <c r="F122" s="48"/>
      <c r="G122" s="49"/>
      <c r="H122" s="49"/>
      <c r="I122" s="49"/>
      <c r="J122" s="48"/>
      <c r="K122" s="48"/>
    </row>
    <row r="123" spans="4:11" ht="12.75">
      <c r="D123" s="48"/>
      <c r="E123" s="48"/>
      <c r="F123" s="48"/>
      <c r="G123" s="49"/>
      <c r="H123" s="49"/>
      <c r="I123" s="49"/>
      <c r="J123" s="48"/>
      <c r="K123" s="48"/>
    </row>
    <row r="124" spans="4:11" ht="12.75">
      <c r="D124" s="48"/>
      <c r="E124" s="48"/>
      <c r="F124" s="48"/>
      <c r="G124" s="49"/>
      <c r="H124" s="49"/>
      <c r="I124" s="49"/>
      <c r="J124" s="48"/>
      <c r="K124" s="48"/>
    </row>
    <row r="125" spans="4:11" ht="12.75">
      <c r="D125" s="48"/>
      <c r="E125" s="48"/>
      <c r="F125" s="48"/>
      <c r="G125" s="49"/>
      <c r="H125" s="49"/>
      <c r="I125" s="49"/>
      <c r="J125" s="48"/>
      <c r="K125" s="48"/>
    </row>
    <row r="126" spans="4:11" ht="12.75">
      <c r="D126" s="48"/>
      <c r="E126" s="48"/>
      <c r="F126" s="48"/>
      <c r="G126" s="49"/>
      <c r="H126" s="49"/>
      <c r="I126" s="49"/>
      <c r="J126" s="48"/>
      <c r="K126" s="48"/>
    </row>
    <row r="127" spans="4:11" ht="12.75">
      <c r="D127" s="48"/>
      <c r="E127" s="48"/>
      <c r="F127" s="48"/>
      <c r="G127" s="49"/>
      <c r="H127" s="49"/>
      <c r="I127" s="49"/>
      <c r="J127" s="48"/>
      <c r="K127" s="48"/>
    </row>
    <row r="128" spans="4:11" ht="12.75">
      <c r="D128" s="48"/>
      <c r="E128" s="48"/>
      <c r="F128" s="48"/>
      <c r="G128" s="49"/>
      <c r="H128" s="49"/>
      <c r="I128" s="49"/>
      <c r="J128" s="48"/>
      <c r="K128" s="48"/>
    </row>
    <row r="129" spans="4:11" ht="12.75">
      <c r="D129" s="48"/>
      <c r="E129" s="48"/>
      <c r="F129" s="48"/>
      <c r="G129" s="49"/>
      <c r="H129" s="49"/>
      <c r="I129" s="49"/>
      <c r="J129" s="48"/>
      <c r="K129" s="48"/>
    </row>
    <row r="130" spans="4:11" ht="12.75">
      <c r="D130" s="48"/>
      <c r="E130" s="48"/>
      <c r="F130" s="48"/>
      <c r="G130" s="49"/>
      <c r="H130" s="49"/>
      <c r="I130" s="49"/>
      <c r="J130" s="48"/>
      <c r="K130" s="48"/>
    </row>
    <row r="131" spans="4:11" ht="12.75">
      <c r="D131" s="48"/>
      <c r="E131" s="48"/>
      <c r="F131" s="48"/>
      <c r="G131" s="49"/>
      <c r="H131" s="49"/>
      <c r="I131" s="49"/>
      <c r="J131" s="48"/>
      <c r="K131" s="48"/>
    </row>
    <row r="132" spans="4:11" ht="12.75">
      <c r="D132" s="48"/>
      <c r="E132" s="48"/>
      <c r="F132" s="48"/>
      <c r="G132" s="49"/>
      <c r="H132" s="49"/>
      <c r="I132" s="49"/>
      <c r="J132" s="48"/>
      <c r="K132" s="48"/>
    </row>
    <row r="133" spans="4:11" ht="12.75">
      <c r="D133" s="48"/>
      <c r="E133" s="48"/>
      <c r="F133" s="48"/>
      <c r="G133" s="49"/>
      <c r="H133" s="49"/>
      <c r="I133" s="49"/>
      <c r="J133" s="48"/>
      <c r="K133" s="48"/>
    </row>
    <row r="134" spans="4:11" ht="12.75">
      <c r="D134" s="48"/>
      <c r="E134" s="48"/>
      <c r="F134" s="48"/>
      <c r="G134" s="49"/>
      <c r="H134" s="49"/>
      <c r="I134" s="49"/>
      <c r="J134" s="48"/>
      <c r="K134" s="48"/>
    </row>
    <row r="135" spans="4:11" ht="12.75">
      <c r="D135" s="48"/>
      <c r="E135" s="48"/>
      <c r="F135" s="48"/>
      <c r="G135" s="49"/>
      <c r="H135" s="49"/>
      <c r="I135" s="49"/>
      <c r="J135" s="48"/>
      <c r="K135" s="48"/>
    </row>
    <row r="136" spans="4:11" ht="12.75">
      <c r="D136" s="48"/>
      <c r="E136" s="48"/>
      <c r="F136" s="48"/>
      <c r="G136" s="49"/>
      <c r="H136" s="49"/>
      <c r="I136" s="49"/>
      <c r="J136" s="48"/>
      <c r="K136" s="48"/>
    </row>
    <row r="137" spans="4:11" ht="12.75">
      <c r="D137" s="48"/>
      <c r="E137" s="48"/>
      <c r="F137" s="48"/>
      <c r="G137" s="49"/>
      <c r="H137" s="49"/>
      <c r="I137" s="49"/>
      <c r="J137" s="48"/>
      <c r="K137" s="48"/>
    </row>
    <row r="138" spans="4:11" ht="12.75">
      <c r="D138" s="48"/>
      <c r="E138" s="48"/>
      <c r="F138" s="48"/>
      <c r="G138" s="49"/>
      <c r="H138" s="49"/>
      <c r="I138" s="49"/>
      <c r="J138" s="48"/>
      <c r="K138" s="48"/>
    </row>
    <row r="139" spans="4:11" ht="12.75">
      <c r="D139" s="48"/>
      <c r="E139" s="48"/>
      <c r="F139" s="48"/>
      <c r="G139" s="49"/>
      <c r="H139" s="49"/>
      <c r="I139" s="49"/>
      <c r="J139" s="48"/>
      <c r="K139" s="48"/>
    </row>
    <row r="140" spans="4:11" ht="12.75">
      <c r="D140" s="48"/>
      <c r="E140" s="48"/>
      <c r="F140" s="48"/>
      <c r="G140" s="49"/>
      <c r="H140" s="49"/>
      <c r="I140" s="49"/>
      <c r="J140" s="48"/>
      <c r="K140" s="48"/>
    </row>
    <row r="141" spans="4:11" ht="12.75">
      <c r="D141" s="48"/>
      <c r="E141" s="48"/>
      <c r="F141" s="48"/>
      <c r="G141" s="49"/>
      <c r="H141" s="49"/>
      <c r="I141" s="49"/>
      <c r="J141" s="48"/>
      <c r="K141" s="48"/>
    </row>
    <row r="142" spans="4:11" ht="12.75">
      <c r="D142" s="48"/>
      <c r="E142" s="48"/>
      <c r="F142" s="48"/>
      <c r="G142" s="49"/>
      <c r="H142" s="49"/>
      <c r="I142" s="49"/>
      <c r="J142" s="48"/>
      <c r="K142" s="48"/>
    </row>
    <row r="143" spans="4:11" ht="12.75">
      <c r="D143" s="48"/>
      <c r="E143" s="48"/>
      <c r="F143" s="48"/>
      <c r="G143" s="49"/>
      <c r="H143" s="49"/>
      <c r="I143" s="49"/>
      <c r="J143" s="48"/>
      <c r="K143" s="48"/>
    </row>
    <row r="144" spans="4:11" ht="12.75">
      <c r="D144" s="48"/>
      <c r="E144" s="48"/>
      <c r="F144" s="48"/>
      <c r="G144" s="49"/>
      <c r="H144" s="49"/>
      <c r="I144" s="49"/>
      <c r="J144" s="48"/>
      <c r="K144" s="48"/>
    </row>
    <row r="145" spans="4:11" ht="12.75">
      <c r="D145" s="48"/>
      <c r="E145" s="48"/>
      <c r="F145" s="48"/>
      <c r="G145" s="49"/>
      <c r="H145" s="49"/>
      <c r="I145" s="49"/>
      <c r="J145" s="48"/>
      <c r="K145" s="48"/>
    </row>
    <row r="146" spans="4:11" ht="12.75">
      <c r="D146" s="48"/>
      <c r="E146" s="48"/>
      <c r="F146" s="48"/>
      <c r="G146" s="49"/>
      <c r="H146" s="49"/>
      <c r="I146" s="49"/>
      <c r="J146" s="48"/>
      <c r="K146" s="48"/>
    </row>
    <row r="147" spans="4:11" ht="12.75">
      <c r="D147" s="48"/>
      <c r="E147" s="48"/>
      <c r="F147" s="48"/>
      <c r="G147" s="49"/>
      <c r="H147" s="49"/>
      <c r="I147" s="49"/>
      <c r="J147" s="48"/>
      <c r="K147" s="48"/>
    </row>
    <row r="148" spans="4:11" ht="12.75">
      <c r="D148" s="48"/>
      <c r="E148" s="48"/>
      <c r="F148" s="48"/>
      <c r="G148" s="49"/>
      <c r="H148" s="49"/>
      <c r="I148" s="49"/>
      <c r="J148" s="48"/>
      <c r="K148" s="48"/>
    </row>
    <row r="149" spans="4:11" ht="12.75">
      <c r="D149" s="48"/>
      <c r="E149" s="48"/>
      <c r="F149" s="48"/>
      <c r="G149" s="49"/>
      <c r="H149" s="49"/>
      <c r="I149" s="49"/>
      <c r="J149" s="48"/>
      <c r="K149" s="48"/>
    </row>
    <row r="150" spans="4:11" ht="12.75">
      <c r="D150" s="48"/>
      <c r="E150" s="48"/>
      <c r="F150" s="48"/>
      <c r="G150" s="49"/>
      <c r="H150" s="49"/>
      <c r="I150" s="49"/>
      <c r="J150" s="48"/>
      <c r="K150" s="48"/>
    </row>
    <row r="151" spans="4:11" ht="12.75">
      <c r="D151" s="48"/>
      <c r="E151" s="48"/>
      <c r="F151" s="48"/>
      <c r="G151" s="49"/>
      <c r="H151" s="49"/>
      <c r="I151" s="49"/>
      <c r="J151" s="48"/>
      <c r="K151" s="48"/>
    </row>
    <row r="152" spans="4:11" ht="12.75">
      <c r="D152" s="48"/>
      <c r="E152" s="48"/>
      <c r="F152" s="48"/>
      <c r="G152" s="49"/>
      <c r="H152" s="49"/>
      <c r="I152" s="49"/>
      <c r="J152" s="48"/>
      <c r="K152" s="48"/>
    </row>
    <row r="153" spans="4:11" ht="12.75">
      <c r="D153" s="48"/>
      <c r="E153" s="48"/>
      <c r="F153" s="48"/>
      <c r="G153" s="49"/>
      <c r="H153" s="49"/>
      <c r="I153" s="49"/>
      <c r="J153" s="48"/>
      <c r="K153" s="48"/>
    </row>
    <row r="154" spans="4:11" ht="12.75">
      <c r="D154" s="48"/>
      <c r="E154" s="48"/>
      <c r="F154" s="48"/>
      <c r="G154" s="49"/>
      <c r="H154" s="49"/>
      <c r="I154" s="49"/>
      <c r="J154" s="48"/>
      <c r="K154" s="48"/>
    </row>
    <row r="155" spans="4:11" ht="12.75">
      <c r="D155" s="48"/>
      <c r="E155" s="48"/>
      <c r="F155" s="48"/>
      <c r="G155" s="49"/>
      <c r="H155" s="49"/>
      <c r="I155" s="49"/>
      <c r="J155" s="48"/>
      <c r="K155" s="48"/>
    </row>
    <row r="156" spans="4:11" ht="12.75">
      <c r="D156" s="48"/>
      <c r="E156" s="48"/>
      <c r="F156" s="48"/>
      <c r="G156" s="49"/>
      <c r="H156" s="49"/>
      <c r="I156" s="49"/>
      <c r="J156" s="48"/>
      <c r="K156" s="48"/>
    </row>
    <row r="157" spans="4:11" ht="12.75">
      <c r="D157" s="48"/>
      <c r="E157" s="48"/>
      <c r="F157" s="48"/>
      <c r="G157" s="49"/>
      <c r="H157" s="49"/>
      <c r="I157" s="49"/>
      <c r="J157" s="48"/>
      <c r="K157" s="48"/>
    </row>
    <row r="158" spans="4:11" ht="12.75">
      <c r="D158" s="48"/>
      <c r="E158" s="48"/>
      <c r="F158" s="48"/>
      <c r="G158" s="49"/>
      <c r="H158" s="49"/>
      <c r="I158" s="49"/>
      <c r="J158" s="48"/>
      <c r="K158" s="48"/>
    </row>
    <row r="159" spans="4:11" ht="12.75">
      <c r="D159" s="48"/>
      <c r="E159" s="48"/>
      <c r="F159" s="48"/>
      <c r="G159" s="49"/>
      <c r="H159" s="49"/>
      <c r="I159" s="49"/>
      <c r="J159" s="48"/>
      <c r="K159" s="48"/>
    </row>
    <row r="160" spans="4:11" ht="12.75">
      <c r="D160" s="48"/>
      <c r="E160" s="48"/>
      <c r="F160" s="48"/>
      <c r="G160" s="49"/>
      <c r="H160" s="49"/>
      <c r="I160" s="49"/>
      <c r="J160" s="48"/>
      <c r="K160" s="48"/>
    </row>
    <row r="161" spans="4:11" ht="12.75">
      <c r="D161" s="48"/>
      <c r="E161" s="48"/>
      <c r="F161" s="48"/>
      <c r="G161" s="49"/>
      <c r="H161" s="49"/>
      <c r="I161" s="49"/>
      <c r="J161" s="48"/>
      <c r="K161" s="48"/>
    </row>
    <row r="162" spans="4:11" ht="12.75">
      <c r="D162" s="48"/>
      <c r="E162" s="48"/>
      <c r="F162" s="48"/>
      <c r="G162" s="49"/>
      <c r="H162" s="49"/>
      <c r="I162" s="49"/>
      <c r="J162" s="48"/>
      <c r="K162" s="48"/>
    </row>
    <row r="163" spans="4:11" ht="12.75">
      <c r="D163" s="48"/>
      <c r="E163" s="48"/>
      <c r="F163" s="48"/>
      <c r="G163" s="49"/>
      <c r="H163" s="49"/>
      <c r="I163" s="49"/>
      <c r="J163" s="48"/>
      <c r="K163" s="48"/>
    </row>
    <row r="164" spans="4:11" ht="12.75">
      <c r="D164" s="48"/>
      <c r="E164" s="48"/>
      <c r="F164" s="48"/>
      <c r="G164" s="49"/>
      <c r="H164" s="49"/>
      <c r="I164" s="49"/>
      <c r="J164" s="48"/>
      <c r="K164" s="48"/>
    </row>
    <row r="165" spans="4:11" ht="12.75">
      <c r="D165" s="48"/>
      <c r="E165" s="48"/>
      <c r="F165" s="48"/>
      <c r="G165" s="49"/>
      <c r="H165" s="49"/>
      <c r="I165" s="49"/>
      <c r="J165" s="48"/>
      <c r="K165" s="48"/>
    </row>
    <row r="166" spans="4:11" ht="12.75">
      <c r="D166" s="48"/>
      <c r="E166" s="48"/>
      <c r="F166" s="48"/>
      <c r="G166" s="49"/>
      <c r="H166" s="49"/>
      <c r="I166" s="49"/>
      <c r="J166" s="48"/>
      <c r="K166" s="48"/>
    </row>
    <row r="167" spans="4:11" ht="12.75">
      <c r="D167" s="48"/>
      <c r="E167" s="48"/>
      <c r="F167" s="48"/>
      <c r="G167" s="49"/>
      <c r="H167" s="49"/>
      <c r="I167" s="49"/>
      <c r="J167" s="48"/>
      <c r="K167" s="48"/>
    </row>
    <row r="168" spans="4:11" ht="12.75">
      <c r="D168" s="48"/>
      <c r="E168" s="48"/>
      <c r="F168" s="48"/>
      <c r="G168" s="49"/>
      <c r="H168" s="49"/>
      <c r="I168" s="49"/>
      <c r="J168" s="48"/>
      <c r="K168" s="48"/>
    </row>
    <row r="169" spans="4:11" ht="12.75">
      <c r="D169" s="48"/>
      <c r="E169" s="48"/>
      <c r="F169" s="48"/>
      <c r="G169" s="49"/>
      <c r="H169" s="49"/>
      <c r="I169" s="49"/>
      <c r="J169" s="48"/>
      <c r="K169" s="48"/>
    </row>
    <row r="170" spans="4:11" ht="12.75">
      <c r="D170" s="48"/>
      <c r="E170" s="48"/>
      <c r="F170" s="48"/>
      <c r="G170" s="49"/>
      <c r="H170" s="49"/>
      <c r="I170" s="49"/>
      <c r="J170" s="48"/>
      <c r="K170" s="48"/>
    </row>
    <row r="171" spans="4:11" ht="12.75">
      <c r="D171" s="48"/>
      <c r="E171" s="48"/>
      <c r="F171" s="48"/>
      <c r="G171" s="49"/>
      <c r="H171" s="49"/>
      <c r="I171" s="49"/>
      <c r="J171" s="48"/>
      <c r="K171" s="48"/>
    </row>
    <row r="172" spans="4:11" ht="12.75">
      <c r="D172" s="48"/>
      <c r="E172" s="48"/>
      <c r="F172" s="48"/>
      <c r="G172" s="49"/>
      <c r="H172" s="49"/>
      <c r="I172" s="49"/>
      <c r="J172" s="48"/>
      <c r="K172" s="48"/>
    </row>
    <row r="173" spans="4:11" ht="12.75">
      <c r="D173" s="48"/>
      <c r="E173" s="48"/>
      <c r="F173" s="48"/>
      <c r="G173" s="49"/>
      <c r="H173" s="49"/>
      <c r="I173" s="49"/>
      <c r="J173" s="48"/>
      <c r="K173" s="48"/>
    </row>
    <row r="174" spans="4:11" ht="12.75">
      <c r="D174" s="48"/>
      <c r="E174" s="48"/>
      <c r="F174" s="48"/>
      <c r="G174" s="49"/>
      <c r="H174" s="49"/>
      <c r="I174" s="49"/>
      <c r="J174" s="48"/>
      <c r="K174" s="48"/>
    </row>
    <row r="175" spans="4:11" ht="12.75">
      <c r="D175" s="48"/>
      <c r="E175" s="48"/>
      <c r="F175" s="48"/>
      <c r="G175" s="49"/>
      <c r="H175" s="49"/>
      <c r="I175" s="49"/>
      <c r="J175" s="48"/>
      <c r="K175" s="48"/>
    </row>
    <row r="176" spans="4:11" ht="12.75">
      <c r="D176" s="48"/>
      <c r="E176" s="48"/>
      <c r="F176" s="48"/>
      <c r="G176" s="49"/>
      <c r="H176" s="49"/>
      <c r="I176" s="49"/>
      <c r="J176" s="48"/>
      <c r="K176" s="48"/>
    </row>
    <row r="177" spans="4:11" ht="12.75">
      <c r="D177" s="48"/>
      <c r="E177" s="48"/>
      <c r="F177" s="48"/>
      <c r="G177" s="49"/>
      <c r="H177" s="49"/>
      <c r="I177" s="49"/>
      <c r="J177" s="48"/>
      <c r="K177" s="48"/>
    </row>
    <row r="178" spans="4:11" ht="12.75">
      <c r="D178" s="48"/>
      <c r="E178" s="48"/>
      <c r="F178" s="48"/>
      <c r="G178" s="49"/>
      <c r="H178" s="49"/>
      <c r="I178" s="49"/>
      <c r="J178" s="48"/>
      <c r="K178" s="48"/>
    </row>
    <row r="179" spans="4:11" ht="12.75">
      <c r="D179" s="48"/>
      <c r="E179" s="48"/>
      <c r="F179" s="48"/>
      <c r="G179" s="49"/>
      <c r="H179" s="49"/>
      <c r="I179" s="49"/>
      <c r="J179" s="48"/>
      <c r="K179" s="48"/>
    </row>
    <row r="180" spans="4:11" ht="12.75">
      <c r="D180" s="48"/>
      <c r="E180" s="48"/>
      <c r="F180" s="48"/>
      <c r="G180" s="49"/>
      <c r="H180" s="49"/>
      <c r="I180" s="49"/>
      <c r="J180" s="48"/>
      <c r="K180" s="48"/>
    </row>
  </sheetData>
  <sheetProtection/>
  <mergeCells count="1">
    <mergeCell ref="A2:K2"/>
  </mergeCells>
  <printOptions/>
  <pageMargins left="0.44" right="0.43" top="1" bottom="1" header="0.5" footer="0.5"/>
  <pageSetup fitToHeight="1" fitToWidth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4.7109375" style="0" bestFit="1" customWidth="1"/>
    <col min="3" max="6" width="5.7109375" style="0" customWidth="1"/>
    <col min="7" max="7" width="21.421875" style="0" customWidth="1"/>
    <col min="8" max="8" width="19.140625" style="28" customWidth="1"/>
    <col min="9" max="9" width="172.140625" style="0" customWidth="1"/>
  </cols>
  <sheetData>
    <row r="1" spans="1:8" s="23" customFormat="1" ht="3" customHeight="1">
      <c r="A1" s="123"/>
      <c r="B1" s="123"/>
      <c r="C1" s="123"/>
      <c r="D1" s="123"/>
      <c r="E1" s="123"/>
      <c r="F1" s="123"/>
      <c r="G1" s="123"/>
      <c r="H1" s="132"/>
    </row>
    <row r="2" spans="1:8" s="34" customFormat="1" ht="68.25" customHeight="1">
      <c r="A2" s="211" t="s">
        <v>387</v>
      </c>
      <c r="B2" s="211"/>
      <c r="C2" s="211"/>
      <c r="D2" s="211"/>
      <c r="E2" s="211"/>
      <c r="F2" s="211"/>
      <c r="G2" s="211"/>
      <c r="H2" s="211"/>
    </row>
    <row r="3" spans="1:8" s="23" customFormat="1" ht="3" customHeight="1">
      <c r="A3" s="123"/>
      <c r="B3" s="123"/>
      <c r="C3" s="123"/>
      <c r="D3" s="123"/>
      <c r="E3" s="123"/>
      <c r="F3" s="123"/>
      <c r="G3" s="123"/>
      <c r="H3" s="132"/>
    </row>
    <row r="4" spans="3:8" s="23" customFormat="1" ht="12.75">
      <c r="C4" s="26"/>
      <c r="H4" s="37"/>
    </row>
    <row r="5" spans="1:8" s="23" customFormat="1" ht="3" customHeight="1">
      <c r="A5" s="123"/>
      <c r="B5" s="123"/>
      <c r="C5" s="123"/>
      <c r="D5" s="123"/>
      <c r="E5" s="123"/>
      <c r="F5" s="123"/>
      <c r="G5" s="123"/>
      <c r="H5" s="132"/>
    </row>
    <row r="6" spans="1:8" s="23" customFormat="1" ht="15">
      <c r="A6" s="121" t="s">
        <v>66</v>
      </c>
      <c r="B6" s="121" t="s">
        <v>67</v>
      </c>
      <c r="C6" s="121" t="s">
        <v>91</v>
      </c>
      <c r="D6" s="121" t="s">
        <v>68</v>
      </c>
      <c r="E6" s="121" t="s">
        <v>92</v>
      </c>
      <c r="F6" s="121" t="s">
        <v>93</v>
      </c>
      <c r="G6" s="121" t="s">
        <v>79</v>
      </c>
      <c r="H6" s="131" t="s">
        <v>80</v>
      </c>
    </row>
    <row r="7" spans="1:8" s="23" customFormat="1" ht="3" customHeight="1">
      <c r="A7" s="123"/>
      <c r="B7" s="123"/>
      <c r="C7" s="133"/>
      <c r="D7" s="133"/>
      <c r="E7" s="133"/>
      <c r="F7" s="133"/>
      <c r="G7" s="123"/>
      <c r="H7" s="132"/>
    </row>
    <row r="8" spans="3:8" s="23" customFormat="1" ht="12.75">
      <c r="C8" s="50"/>
      <c r="D8" s="50"/>
      <c r="E8" s="50"/>
      <c r="F8" s="50"/>
      <c r="H8" s="37"/>
    </row>
    <row r="9" spans="1:8" ht="12.75">
      <c r="A9" s="45">
        <v>1</v>
      </c>
      <c r="B9" t="s">
        <v>77</v>
      </c>
      <c r="C9" s="45">
        <v>6</v>
      </c>
      <c r="D9" s="45">
        <v>2</v>
      </c>
      <c r="E9" s="45">
        <v>4</v>
      </c>
      <c r="F9" s="45">
        <v>5</v>
      </c>
      <c r="G9" t="s">
        <v>264</v>
      </c>
      <c r="H9" s="28">
        <v>42491</v>
      </c>
    </row>
    <row r="10" spans="1:8" ht="12.75">
      <c r="A10" s="45">
        <v>2</v>
      </c>
      <c r="B10" t="s">
        <v>244</v>
      </c>
      <c r="C10" s="45">
        <v>4</v>
      </c>
      <c r="D10" s="45">
        <v>1</v>
      </c>
      <c r="E10" s="45">
        <v>18</v>
      </c>
      <c r="F10" s="45">
        <v>5</v>
      </c>
      <c r="G10" t="s">
        <v>359</v>
      </c>
      <c r="H10" s="28">
        <v>42571</v>
      </c>
    </row>
    <row r="11" spans="1:8" ht="12.75">
      <c r="A11" s="45">
        <v>3</v>
      </c>
      <c r="B11" t="s">
        <v>234</v>
      </c>
      <c r="C11" s="45">
        <v>4</v>
      </c>
      <c r="D11" s="45">
        <v>1</v>
      </c>
      <c r="E11" s="45">
        <v>9</v>
      </c>
      <c r="F11" s="45">
        <v>4</v>
      </c>
      <c r="G11" t="s">
        <v>180</v>
      </c>
      <c r="H11" s="28">
        <v>42516</v>
      </c>
    </row>
    <row r="12" spans="1:8" ht="12.75">
      <c r="A12" s="45">
        <v>4</v>
      </c>
      <c r="B12" t="s">
        <v>53</v>
      </c>
      <c r="C12" s="45">
        <v>4</v>
      </c>
      <c r="D12" s="45">
        <v>1</v>
      </c>
      <c r="E12" s="45">
        <v>8</v>
      </c>
      <c r="F12" s="45">
        <v>3</v>
      </c>
      <c r="G12" t="s">
        <v>182</v>
      </c>
      <c r="H12" s="28">
        <v>42530</v>
      </c>
    </row>
    <row r="13" spans="1:8" ht="12.75">
      <c r="A13" s="45">
        <v>5</v>
      </c>
      <c r="B13" t="s">
        <v>227</v>
      </c>
      <c r="C13" s="45">
        <v>3</v>
      </c>
      <c r="D13" s="45"/>
      <c r="E13" s="45">
        <v>10</v>
      </c>
      <c r="F13" s="45">
        <v>3</v>
      </c>
      <c r="G13" t="s">
        <v>287</v>
      </c>
      <c r="H13" s="28">
        <v>42587</v>
      </c>
    </row>
    <row r="14" spans="1:8" ht="12.75">
      <c r="A14" s="45">
        <v>6</v>
      </c>
      <c r="B14" t="s">
        <v>234</v>
      </c>
      <c r="C14" s="45">
        <v>3</v>
      </c>
      <c r="D14" s="45"/>
      <c r="E14" s="45">
        <v>12</v>
      </c>
      <c r="F14" s="45">
        <v>3</v>
      </c>
      <c r="G14" t="s">
        <v>185</v>
      </c>
      <c r="H14" s="28">
        <v>42551</v>
      </c>
    </row>
    <row r="15" spans="1:8" ht="12.75">
      <c r="A15" s="45">
        <v>7</v>
      </c>
      <c r="B15" t="s">
        <v>110</v>
      </c>
      <c r="C15" s="45">
        <v>4</v>
      </c>
      <c r="D15" s="45"/>
      <c r="E15" s="45">
        <v>14</v>
      </c>
      <c r="F15" s="45">
        <v>3</v>
      </c>
      <c r="G15" t="s">
        <v>191</v>
      </c>
      <c r="H15" s="28">
        <v>42494</v>
      </c>
    </row>
    <row r="16" spans="1:8" ht="12.75">
      <c r="A16" s="45">
        <v>8</v>
      </c>
      <c r="B16" t="s">
        <v>223</v>
      </c>
      <c r="C16" s="45">
        <v>3</v>
      </c>
      <c r="D16" s="45"/>
      <c r="E16" s="45">
        <v>16</v>
      </c>
      <c r="F16" s="45">
        <v>3</v>
      </c>
      <c r="G16" t="s">
        <v>195</v>
      </c>
      <c r="H16" s="28">
        <v>42564</v>
      </c>
    </row>
    <row r="17" spans="1:8" ht="12.75">
      <c r="A17" s="45">
        <v>9</v>
      </c>
      <c r="B17" t="s">
        <v>52</v>
      </c>
      <c r="C17" s="45">
        <v>2</v>
      </c>
      <c r="D17" s="45">
        <v>1</v>
      </c>
      <c r="E17" s="45">
        <v>4</v>
      </c>
      <c r="F17" s="45">
        <v>2</v>
      </c>
      <c r="G17" t="s">
        <v>359</v>
      </c>
      <c r="H17" s="28">
        <v>42600</v>
      </c>
    </row>
    <row r="18" spans="1:8" ht="12.75">
      <c r="A18" s="45">
        <v>10</v>
      </c>
      <c r="B18" t="s">
        <v>53</v>
      </c>
      <c r="C18" s="45">
        <v>3</v>
      </c>
      <c r="D18" s="45"/>
      <c r="E18" s="45">
        <v>4</v>
      </c>
      <c r="F18" s="45">
        <v>2</v>
      </c>
      <c r="G18" t="s">
        <v>284</v>
      </c>
      <c r="H18" s="28">
        <v>42578</v>
      </c>
    </row>
    <row r="19" spans="1:8" ht="12.75">
      <c r="A19" s="45">
        <v>11</v>
      </c>
      <c r="B19" t="s">
        <v>243</v>
      </c>
      <c r="C19" s="45">
        <v>3</v>
      </c>
      <c r="D19" s="45">
        <v>2</v>
      </c>
      <c r="E19" s="45">
        <v>6</v>
      </c>
      <c r="F19" s="45">
        <v>2</v>
      </c>
      <c r="G19" t="s">
        <v>284</v>
      </c>
      <c r="H19" s="28">
        <v>42578</v>
      </c>
    </row>
    <row r="20" spans="1:8" ht="12.75">
      <c r="A20" s="45">
        <v>12</v>
      </c>
      <c r="B20" t="s">
        <v>53</v>
      </c>
      <c r="C20" s="45">
        <v>3</v>
      </c>
      <c r="D20" s="45">
        <v>1</v>
      </c>
      <c r="E20" s="45">
        <v>6</v>
      </c>
      <c r="F20" s="45">
        <v>2</v>
      </c>
      <c r="G20" t="s">
        <v>288</v>
      </c>
      <c r="H20" s="28">
        <v>42607</v>
      </c>
    </row>
    <row r="21" spans="1:8" ht="12.75">
      <c r="A21" s="45">
        <v>13</v>
      </c>
      <c r="B21" t="s">
        <v>223</v>
      </c>
      <c r="C21" s="45">
        <v>3</v>
      </c>
      <c r="D21" s="45"/>
      <c r="E21" s="45">
        <v>6</v>
      </c>
      <c r="F21" s="45">
        <v>2</v>
      </c>
      <c r="G21" t="s">
        <v>284</v>
      </c>
      <c r="H21" s="28">
        <v>42578</v>
      </c>
    </row>
    <row r="22" spans="1:8" ht="12.75">
      <c r="A22" s="45">
        <v>14</v>
      </c>
      <c r="B22" t="s">
        <v>52</v>
      </c>
      <c r="C22" s="45">
        <v>3</v>
      </c>
      <c r="D22" s="45">
        <v>2</v>
      </c>
      <c r="E22" s="45">
        <v>8</v>
      </c>
      <c r="F22" s="45">
        <v>2</v>
      </c>
      <c r="G22" t="s">
        <v>202</v>
      </c>
      <c r="H22" s="28">
        <v>42605</v>
      </c>
    </row>
    <row r="23" spans="1:8" ht="12.75">
      <c r="A23" s="45">
        <v>15</v>
      </c>
      <c r="B23" t="s">
        <v>53</v>
      </c>
      <c r="C23" s="45">
        <v>3</v>
      </c>
      <c r="D23" s="45"/>
      <c r="E23" s="45">
        <v>8</v>
      </c>
      <c r="F23" s="45">
        <v>2</v>
      </c>
      <c r="G23" t="s">
        <v>202</v>
      </c>
      <c r="H23" s="28">
        <v>42605</v>
      </c>
    </row>
    <row r="24" spans="1:8" ht="12.75">
      <c r="A24" s="45">
        <v>16</v>
      </c>
      <c r="B24" t="s">
        <v>52</v>
      </c>
      <c r="C24" s="45">
        <v>3</v>
      </c>
      <c r="D24" s="45"/>
      <c r="E24" s="45">
        <v>13</v>
      </c>
      <c r="F24" s="45">
        <v>2</v>
      </c>
      <c r="G24" t="s">
        <v>265</v>
      </c>
      <c r="H24" s="28">
        <v>42492</v>
      </c>
    </row>
    <row r="25" spans="1:8" ht="12.75">
      <c r="A25" s="45">
        <v>17</v>
      </c>
      <c r="B25" t="s">
        <v>223</v>
      </c>
      <c r="C25" s="45">
        <v>4</v>
      </c>
      <c r="D25" s="45"/>
      <c r="E25" s="45">
        <v>19</v>
      </c>
      <c r="F25" s="45">
        <v>2</v>
      </c>
      <c r="G25" t="s">
        <v>191</v>
      </c>
      <c r="H25" s="28">
        <v>42494</v>
      </c>
    </row>
    <row r="26" spans="1:8" ht="12.75">
      <c r="A26" s="45">
        <v>18</v>
      </c>
      <c r="B26" t="s">
        <v>221</v>
      </c>
      <c r="C26" s="45">
        <v>2.4</v>
      </c>
      <c r="D26" s="45"/>
      <c r="E26" s="45">
        <v>20</v>
      </c>
      <c r="F26" s="45">
        <v>2</v>
      </c>
      <c r="G26" t="s">
        <v>261</v>
      </c>
      <c r="H26" s="28">
        <v>42489</v>
      </c>
    </row>
    <row r="27" spans="1:8" ht="12.75">
      <c r="A27" s="45">
        <v>19</v>
      </c>
      <c r="B27" t="s">
        <v>218</v>
      </c>
      <c r="C27" s="45">
        <v>3</v>
      </c>
      <c r="D27" s="45"/>
      <c r="E27" s="45">
        <v>20</v>
      </c>
      <c r="F27" s="45">
        <v>2</v>
      </c>
      <c r="G27" t="s">
        <v>267</v>
      </c>
      <c r="H27" s="28">
        <v>42495</v>
      </c>
    </row>
    <row r="28" spans="1:8" ht="12.75">
      <c r="A28" s="45">
        <v>20</v>
      </c>
      <c r="B28" t="s">
        <v>238</v>
      </c>
      <c r="C28" s="45">
        <v>3</v>
      </c>
      <c r="D28" s="45"/>
      <c r="E28" s="45">
        <v>20</v>
      </c>
      <c r="F28" s="45">
        <v>2</v>
      </c>
      <c r="G28" t="s">
        <v>180</v>
      </c>
      <c r="H28" s="28">
        <v>42516</v>
      </c>
    </row>
    <row r="29" spans="1:8" ht="12.75">
      <c r="A29" s="45">
        <v>21</v>
      </c>
      <c r="B29" t="s">
        <v>110</v>
      </c>
      <c r="C29" s="45">
        <v>2</v>
      </c>
      <c r="D29" s="45"/>
      <c r="E29" s="45">
        <v>20</v>
      </c>
      <c r="F29" s="45">
        <v>2</v>
      </c>
      <c r="G29" t="s">
        <v>278</v>
      </c>
      <c r="H29" s="28">
        <v>42556</v>
      </c>
    </row>
    <row r="30" spans="1:8" ht="12.75">
      <c r="A30" s="45">
        <v>22</v>
      </c>
      <c r="B30" t="s">
        <v>52</v>
      </c>
      <c r="C30" s="45">
        <v>4</v>
      </c>
      <c r="D30" s="45"/>
      <c r="E30" s="45">
        <v>21</v>
      </c>
      <c r="F30" s="45">
        <v>2</v>
      </c>
      <c r="G30" t="s">
        <v>191</v>
      </c>
      <c r="H30" s="28">
        <v>42494</v>
      </c>
    </row>
    <row r="31" spans="1:8" ht="12.75">
      <c r="A31" s="45">
        <v>23</v>
      </c>
      <c r="B31" t="s">
        <v>221</v>
      </c>
      <c r="C31" s="45">
        <v>3</v>
      </c>
      <c r="D31" s="45"/>
      <c r="E31" s="45">
        <v>21</v>
      </c>
      <c r="F31" s="45">
        <v>2</v>
      </c>
      <c r="G31" t="s">
        <v>183</v>
      </c>
      <c r="H31" s="28">
        <v>42523</v>
      </c>
    </row>
    <row r="32" spans="1:8" ht="12.75">
      <c r="A32" s="45">
        <v>24</v>
      </c>
      <c r="B32" t="s">
        <v>110</v>
      </c>
      <c r="C32" s="45">
        <v>3</v>
      </c>
      <c r="D32" s="45"/>
      <c r="E32" s="45">
        <v>21</v>
      </c>
      <c r="F32" s="45">
        <v>2</v>
      </c>
      <c r="G32" t="s">
        <v>359</v>
      </c>
      <c r="H32" s="28">
        <v>42571</v>
      </c>
    </row>
    <row r="33" spans="1:8" ht="12.75">
      <c r="A33" s="45">
        <v>25</v>
      </c>
      <c r="B33" t="s">
        <v>223</v>
      </c>
      <c r="C33" s="45">
        <v>4</v>
      </c>
      <c r="D33" s="45"/>
      <c r="E33" s="45">
        <v>23</v>
      </c>
      <c r="F33" s="45">
        <v>2</v>
      </c>
      <c r="G33" t="s">
        <v>180</v>
      </c>
      <c r="H33" s="28">
        <v>42509</v>
      </c>
    </row>
    <row r="34" spans="1:8" ht="12.75">
      <c r="A34" s="45">
        <v>26</v>
      </c>
      <c r="B34" t="s">
        <v>77</v>
      </c>
      <c r="C34" s="45">
        <v>4</v>
      </c>
      <c r="D34" s="45"/>
      <c r="E34" s="45">
        <v>26</v>
      </c>
      <c r="F34" s="45">
        <v>2</v>
      </c>
      <c r="G34" t="s">
        <v>184</v>
      </c>
      <c r="H34" s="28">
        <v>42565</v>
      </c>
    </row>
    <row r="35" spans="1:8" ht="12.75">
      <c r="A35" s="45">
        <v>27</v>
      </c>
      <c r="B35" t="s">
        <v>223</v>
      </c>
      <c r="C35" s="45">
        <v>5</v>
      </c>
      <c r="D35" s="45"/>
      <c r="E35" s="45">
        <v>27</v>
      </c>
      <c r="F35" s="45">
        <v>2</v>
      </c>
      <c r="G35" t="s">
        <v>264</v>
      </c>
      <c r="H35" s="28">
        <v>42491</v>
      </c>
    </row>
    <row r="36" spans="1:8" ht="12.75">
      <c r="A36" s="45">
        <v>28</v>
      </c>
      <c r="B36" t="s">
        <v>234</v>
      </c>
      <c r="C36" s="45">
        <v>7</v>
      </c>
      <c r="D36" s="45"/>
      <c r="E36" s="45">
        <v>31</v>
      </c>
      <c r="F36" s="45">
        <v>2</v>
      </c>
      <c r="G36" t="s">
        <v>193</v>
      </c>
      <c r="H36" s="28">
        <v>42614</v>
      </c>
    </row>
    <row r="37" spans="1:8" ht="12.75">
      <c r="A37" s="45">
        <v>29</v>
      </c>
      <c r="B37" t="s">
        <v>52</v>
      </c>
      <c r="C37" s="45">
        <v>1</v>
      </c>
      <c r="D37" s="45">
        <v>1</v>
      </c>
      <c r="E37" s="45">
        <v>0</v>
      </c>
      <c r="F37" s="45">
        <v>1</v>
      </c>
      <c r="G37" t="s">
        <v>183</v>
      </c>
      <c r="H37" s="28">
        <v>42523</v>
      </c>
    </row>
    <row r="38" spans="1:8" ht="12.75">
      <c r="A38" s="45">
        <v>30</v>
      </c>
      <c r="B38" t="s">
        <v>224</v>
      </c>
      <c r="C38" s="45">
        <v>0.1</v>
      </c>
      <c r="D38" s="45"/>
      <c r="E38" s="45">
        <v>0</v>
      </c>
      <c r="F38" s="45">
        <v>1</v>
      </c>
      <c r="G38" t="s">
        <v>195</v>
      </c>
      <c r="H38" s="28">
        <v>42564</v>
      </c>
    </row>
    <row r="39" spans="1:8" s="23" customFormat="1" ht="3" customHeight="1">
      <c r="A39" s="123"/>
      <c r="B39" s="123"/>
      <c r="C39" s="133"/>
      <c r="D39" s="133"/>
      <c r="E39" s="133"/>
      <c r="F39" s="133"/>
      <c r="G39" s="123"/>
      <c r="H39" s="132"/>
    </row>
    <row r="40" spans="3:6" ht="12.75">
      <c r="C40" s="45"/>
      <c r="D40" s="45"/>
      <c r="E40" s="45"/>
      <c r="F40" s="45"/>
    </row>
    <row r="41" spans="3:6" ht="12.75">
      <c r="C41" s="45"/>
      <c r="D41" s="45"/>
      <c r="E41" s="45"/>
      <c r="F41" s="45"/>
    </row>
    <row r="42" spans="3:6" ht="12.75">
      <c r="C42" s="45"/>
      <c r="D42" s="45"/>
      <c r="E42" s="45"/>
      <c r="F42" s="45"/>
    </row>
    <row r="43" spans="3:6" ht="12.75">
      <c r="C43" s="45"/>
      <c r="D43" s="45"/>
      <c r="E43" s="45"/>
      <c r="F43" s="45"/>
    </row>
    <row r="44" spans="3:6" ht="12.75">
      <c r="C44" s="45"/>
      <c r="D44" s="45"/>
      <c r="E44" s="45"/>
      <c r="F44" s="45"/>
    </row>
    <row r="45" spans="3:6" ht="12.75">
      <c r="C45" s="45"/>
      <c r="D45" s="45"/>
      <c r="E45" s="45"/>
      <c r="F45" s="45"/>
    </row>
    <row r="46" spans="3:6" ht="12.75">
      <c r="C46" s="45"/>
      <c r="D46" s="45"/>
      <c r="E46" s="45"/>
      <c r="F46" s="45"/>
    </row>
    <row r="47" spans="3:6" ht="12.75">
      <c r="C47" s="45"/>
      <c r="D47" s="45"/>
      <c r="E47" s="45"/>
      <c r="F47" s="45"/>
    </row>
    <row r="48" spans="3:6" ht="12.75">
      <c r="C48" s="45"/>
      <c r="D48" s="45"/>
      <c r="E48" s="45"/>
      <c r="F48" s="45"/>
    </row>
    <row r="49" spans="3:6" ht="12.75">
      <c r="C49" s="45"/>
      <c r="D49" s="45"/>
      <c r="E49" s="45"/>
      <c r="F49" s="45"/>
    </row>
    <row r="50" spans="3:6" ht="12.75">
      <c r="C50" s="45"/>
      <c r="D50" s="45"/>
      <c r="E50" s="45"/>
      <c r="F50" s="45"/>
    </row>
    <row r="51" spans="3:6" ht="12.75">
      <c r="C51" s="45"/>
      <c r="D51" s="45"/>
      <c r="E51" s="45"/>
      <c r="F51" s="45"/>
    </row>
    <row r="52" spans="3:6" ht="12.75">
      <c r="C52" s="45"/>
      <c r="D52" s="45"/>
      <c r="E52" s="45"/>
      <c r="F52" s="45"/>
    </row>
    <row r="53" spans="3:6" ht="12.75">
      <c r="C53" s="45"/>
      <c r="D53" s="45"/>
      <c r="E53" s="45"/>
      <c r="F53" s="45"/>
    </row>
    <row r="54" spans="3:6" ht="12.75">
      <c r="C54" s="45"/>
      <c r="D54" s="45"/>
      <c r="E54" s="45"/>
      <c r="F54" s="45"/>
    </row>
    <row r="55" spans="3:6" ht="12.75">
      <c r="C55" s="45"/>
      <c r="D55" s="45"/>
      <c r="E55" s="45"/>
      <c r="F55" s="45"/>
    </row>
    <row r="56" spans="3:6" ht="12.75">
      <c r="C56" s="45"/>
      <c r="D56" s="45"/>
      <c r="E56" s="45"/>
      <c r="F56" s="45"/>
    </row>
    <row r="57" spans="3:6" ht="12.75">
      <c r="C57" s="45"/>
      <c r="D57" s="45"/>
      <c r="E57" s="45"/>
      <c r="F57" s="45"/>
    </row>
    <row r="58" spans="3:6" ht="12.75">
      <c r="C58" s="45"/>
      <c r="D58" s="45"/>
      <c r="E58" s="45"/>
      <c r="F58" s="45"/>
    </row>
    <row r="59" spans="3:6" ht="12.75">
      <c r="C59" s="45"/>
      <c r="D59" s="45"/>
      <c r="E59" s="45"/>
      <c r="F59" s="45"/>
    </row>
    <row r="60" spans="3:6" ht="12.75">
      <c r="C60" s="45"/>
      <c r="D60" s="45"/>
      <c r="E60" s="45"/>
      <c r="F60" s="45"/>
    </row>
    <row r="61" spans="3:6" ht="12.75">
      <c r="C61" s="45"/>
      <c r="D61" s="45"/>
      <c r="E61" s="45"/>
      <c r="F61" s="45"/>
    </row>
    <row r="62" spans="3:6" ht="12.75">
      <c r="C62" s="45"/>
      <c r="D62" s="45"/>
      <c r="E62" s="45"/>
      <c r="F62" s="45"/>
    </row>
    <row r="63" spans="3:6" ht="12.75">
      <c r="C63" s="45"/>
      <c r="D63" s="45"/>
      <c r="E63" s="45"/>
      <c r="F63" s="45"/>
    </row>
    <row r="64" spans="3:6" ht="12.75">
      <c r="C64" s="45"/>
      <c r="D64" s="45"/>
      <c r="E64" s="45"/>
      <c r="F64" s="45"/>
    </row>
    <row r="65" spans="3:6" ht="12.75">
      <c r="C65" s="45"/>
      <c r="D65" s="45"/>
      <c r="E65" s="45"/>
      <c r="F65" s="45"/>
    </row>
    <row r="66" spans="3:6" ht="12.75">
      <c r="C66" s="45"/>
      <c r="D66" s="45"/>
      <c r="E66" s="45"/>
      <c r="F66" s="45"/>
    </row>
    <row r="67" spans="3:6" ht="12.75">
      <c r="C67" s="45"/>
      <c r="D67" s="45"/>
      <c r="E67" s="45"/>
      <c r="F67" s="45"/>
    </row>
    <row r="68" spans="3:6" ht="12.75">
      <c r="C68" s="45"/>
      <c r="D68" s="45"/>
      <c r="E68" s="45"/>
      <c r="F68" s="45"/>
    </row>
    <row r="69" spans="3:6" ht="12.75">
      <c r="C69" s="45"/>
      <c r="D69" s="45"/>
      <c r="E69" s="45"/>
      <c r="F69" s="45"/>
    </row>
    <row r="70" spans="3:6" ht="12.75">
      <c r="C70" s="45"/>
      <c r="D70" s="45"/>
      <c r="E70" s="45"/>
      <c r="F70" s="45"/>
    </row>
    <row r="71" spans="3:6" ht="12.75">
      <c r="C71" s="45"/>
      <c r="D71" s="45"/>
      <c r="E71" s="45"/>
      <c r="F71" s="45"/>
    </row>
    <row r="72" spans="3:6" ht="12.75">
      <c r="C72" s="45"/>
      <c r="D72" s="45"/>
      <c r="E72" s="45"/>
      <c r="F72" s="45"/>
    </row>
    <row r="73" spans="3:6" ht="12.75">
      <c r="C73" s="45"/>
      <c r="D73" s="45"/>
      <c r="E73" s="45"/>
      <c r="F73" s="45"/>
    </row>
    <row r="74" spans="3:6" ht="12.75">
      <c r="C74" s="45"/>
      <c r="D74" s="45"/>
      <c r="E74" s="45"/>
      <c r="F74" s="45"/>
    </row>
    <row r="75" spans="3:6" ht="12.75">
      <c r="C75" s="45"/>
      <c r="D75" s="45"/>
      <c r="E75" s="45"/>
      <c r="F75" s="45"/>
    </row>
    <row r="76" spans="3:6" ht="12.75">
      <c r="C76" s="45"/>
      <c r="D76" s="45"/>
      <c r="E76" s="45"/>
      <c r="F76" s="45"/>
    </row>
    <row r="77" spans="3:6" ht="12.75">
      <c r="C77" s="45"/>
      <c r="D77" s="45"/>
      <c r="E77" s="45"/>
      <c r="F77" s="45"/>
    </row>
    <row r="78" spans="3:6" ht="12.75">
      <c r="C78" s="45"/>
      <c r="D78" s="45"/>
      <c r="E78" s="45"/>
      <c r="F78" s="45"/>
    </row>
    <row r="79" spans="3:6" ht="12.75">
      <c r="C79" s="45"/>
      <c r="D79" s="45"/>
      <c r="E79" s="45"/>
      <c r="F79" s="45"/>
    </row>
    <row r="80" spans="3:6" ht="12.75">
      <c r="C80" s="45"/>
      <c r="D80" s="45"/>
      <c r="E80" s="45"/>
      <c r="F80" s="45"/>
    </row>
    <row r="81" spans="3:6" ht="12.75">
      <c r="C81" s="45"/>
      <c r="D81" s="45"/>
      <c r="E81" s="45"/>
      <c r="F81" s="45"/>
    </row>
    <row r="82" spans="3:6" ht="12.75">
      <c r="C82" s="45"/>
      <c r="D82" s="45"/>
      <c r="E82" s="45"/>
      <c r="F82" s="45"/>
    </row>
    <row r="83" spans="3:6" ht="12.75">
      <c r="C83" s="45"/>
      <c r="D83" s="45"/>
      <c r="E83" s="45"/>
      <c r="F83" s="45"/>
    </row>
    <row r="84" spans="3:6" ht="12.75">
      <c r="C84" s="45"/>
      <c r="D84" s="45"/>
      <c r="E84" s="45"/>
      <c r="F84" s="45"/>
    </row>
    <row r="85" spans="3:6" ht="12.75">
      <c r="C85" s="45"/>
      <c r="D85" s="45"/>
      <c r="E85" s="45"/>
      <c r="F85" s="45"/>
    </row>
    <row r="86" spans="3:6" ht="12.75">
      <c r="C86" s="45"/>
      <c r="D86" s="45"/>
      <c r="E86" s="45"/>
      <c r="F86" s="45"/>
    </row>
    <row r="87" spans="3:6" ht="12.75">
      <c r="C87" s="45"/>
      <c r="D87" s="45"/>
      <c r="E87" s="45"/>
      <c r="F87" s="45"/>
    </row>
    <row r="88" spans="3:6" ht="12.75">
      <c r="C88" s="45"/>
      <c r="D88" s="45"/>
      <c r="E88" s="45"/>
      <c r="F88" s="45"/>
    </row>
    <row r="89" spans="3:6" ht="12.75">
      <c r="C89" s="45"/>
      <c r="D89" s="45"/>
      <c r="E89" s="45"/>
      <c r="F89" s="45"/>
    </row>
    <row r="90" spans="3:6" ht="12.75">
      <c r="C90" s="45"/>
      <c r="D90" s="45"/>
      <c r="E90" s="45"/>
      <c r="F90" s="45"/>
    </row>
    <row r="91" spans="3:6" ht="12.75">
      <c r="C91" s="45"/>
      <c r="D91" s="45"/>
      <c r="E91" s="45"/>
      <c r="F91" s="45"/>
    </row>
    <row r="92" spans="3:6" ht="12.75">
      <c r="C92" s="45"/>
      <c r="D92" s="45"/>
      <c r="E92" s="45"/>
      <c r="F92" s="45"/>
    </row>
    <row r="93" spans="3:6" ht="12.75">
      <c r="C93" s="45"/>
      <c r="D93" s="45"/>
      <c r="E93" s="45"/>
      <c r="F93" s="45"/>
    </row>
    <row r="94" spans="3:6" ht="12.75">
      <c r="C94" s="45"/>
      <c r="D94" s="45"/>
      <c r="E94" s="45"/>
      <c r="F94" s="45"/>
    </row>
    <row r="95" spans="3:6" ht="12.75">
      <c r="C95" s="45"/>
      <c r="D95" s="45"/>
      <c r="E95" s="45"/>
      <c r="F95" s="45"/>
    </row>
    <row r="96" spans="3:6" ht="12.75">
      <c r="C96" s="45"/>
      <c r="D96" s="45"/>
      <c r="E96" s="45"/>
      <c r="F96" s="45"/>
    </row>
    <row r="97" spans="3:6" ht="12.75">
      <c r="C97" s="45"/>
      <c r="D97" s="45"/>
      <c r="E97" s="45"/>
      <c r="F97" s="45"/>
    </row>
    <row r="98" spans="3:6" ht="12.75">
      <c r="C98" s="45"/>
      <c r="D98" s="45"/>
      <c r="E98" s="45"/>
      <c r="F98" s="45"/>
    </row>
    <row r="99" spans="3:6" ht="12.75">
      <c r="C99" s="45"/>
      <c r="D99" s="45"/>
      <c r="E99" s="45"/>
      <c r="F99" s="45"/>
    </row>
    <row r="100" spans="3:6" ht="12.75">
      <c r="C100" s="45"/>
      <c r="D100" s="45"/>
      <c r="E100" s="45"/>
      <c r="F100" s="45"/>
    </row>
    <row r="101" spans="3:6" ht="12.75">
      <c r="C101" s="45"/>
      <c r="D101" s="45"/>
      <c r="E101" s="45"/>
      <c r="F101" s="45"/>
    </row>
    <row r="102" spans="3:6" ht="12.75">
      <c r="C102" s="45"/>
      <c r="D102" s="45"/>
      <c r="E102" s="45"/>
      <c r="F102" s="45"/>
    </row>
    <row r="103" spans="3:6" ht="12.75">
      <c r="C103" s="45"/>
      <c r="D103" s="45"/>
      <c r="E103" s="45"/>
      <c r="F103" s="45"/>
    </row>
    <row r="104" spans="3:6" ht="12.75">
      <c r="C104" s="45"/>
      <c r="D104" s="45"/>
      <c r="E104" s="45"/>
      <c r="F104" s="45"/>
    </row>
    <row r="105" spans="3:6" ht="12.75">
      <c r="C105" s="45"/>
      <c r="D105" s="45"/>
      <c r="E105" s="45"/>
      <c r="F105" s="45"/>
    </row>
    <row r="106" spans="3:6" ht="12.75">
      <c r="C106" s="45"/>
      <c r="D106" s="45"/>
      <c r="E106" s="45"/>
      <c r="F106" s="45"/>
    </row>
    <row r="107" spans="3:6" ht="12.75">
      <c r="C107" s="45"/>
      <c r="D107" s="45"/>
      <c r="E107" s="45"/>
      <c r="F107" s="45"/>
    </row>
    <row r="108" spans="3:6" ht="12.75">
      <c r="C108" s="45"/>
      <c r="D108" s="45"/>
      <c r="E108" s="45"/>
      <c r="F108" s="45"/>
    </row>
    <row r="109" spans="3:6" ht="12.75">
      <c r="C109" s="45"/>
      <c r="D109" s="45"/>
      <c r="E109" s="45"/>
      <c r="F109" s="45"/>
    </row>
    <row r="110" spans="3:6" ht="12.75">
      <c r="C110" s="45"/>
      <c r="D110" s="45"/>
      <c r="E110" s="45"/>
      <c r="F110" s="45"/>
    </row>
    <row r="111" spans="3:6" ht="12.75">
      <c r="C111" s="45"/>
      <c r="D111" s="45"/>
      <c r="E111" s="45"/>
      <c r="F111" s="45"/>
    </row>
    <row r="112" spans="3:6" ht="12.75">
      <c r="C112" s="45"/>
      <c r="D112" s="45"/>
      <c r="E112" s="45"/>
      <c r="F112" s="45"/>
    </row>
    <row r="113" spans="3:6" ht="12.75">
      <c r="C113" s="45"/>
      <c r="D113" s="45"/>
      <c r="E113" s="45"/>
      <c r="F113" s="45"/>
    </row>
    <row r="114" spans="3:6" ht="12.75">
      <c r="C114" s="45"/>
      <c r="D114" s="45"/>
      <c r="E114" s="45"/>
      <c r="F114" s="45"/>
    </row>
  </sheetData>
  <sheetProtection/>
  <mergeCells count="1">
    <mergeCell ref="A2:H2"/>
  </mergeCells>
  <printOptions/>
  <pageMargins left="0.39" right="0.48" top="1" bottom="1" header="0.5" footer="0.5"/>
  <pageSetup fitToHeight="1" fitToWidth="1" horizontalDpi="300" verticalDpi="3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6.140625" style="0" customWidth="1"/>
    <col min="2" max="2" width="20.00390625" style="0" bestFit="1" customWidth="1"/>
    <col min="3" max="7" width="12.7109375" style="0" customWidth="1"/>
    <col min="10" max="10" width="172.140625" style="0" customWidth="1"/>
  </cols>
  <sheetData>
    <row r="1" spans="1:9" s="23" customFormat="1" ht="3" customHeight="1">
      <c r="A1" s="215"/>
      <c r="B1" s="215"/>
      <c r="C1" s="215"/>
      <c r="D1" s="215"/>
      <c r="E1" s="215"/>
      <c r="F1" s="215"/>
      <c r="G1" s="215"/>
      <c r="H1" s="38"/>
      <c r="I1" s="39"/>
    </row>
    <row r="2" spans="1:9" s="34" customFormat="1" ht="36" customHeight="1">
      <c r="A2" s="211" t="s">
        <v>388</v>
      </c>
      <c r="B2" s="211"/>
      <c r="C2" s="211"/>
      <c r="D2" s="211"/>
      <c r="E2" s="211"/>
      <c r="F2" s="211"/>
      <c r="G2" s="211"/>
      <c r="H2" s="40"/>
      <c r="I2" s="40"/>
    </row>
    <row r="3" spans="1:9" s="23" customFormat="1" ht="3" customHeight="1">
      <c r="A3" s="215"/>
      <c r="B3" s="215"/>
      <c r="C3" s="215"/>
      <c r="D3" s="215"/>
      <c r="E3" s="215"/>
      <c r="F3" s="215"/>
      <c r="G3" s="215"/>
      <c r="H3" s="38"/>
      <c r="I3" s="39"/>
    </row>
    <row r="5" spans="1:7" ht="3" customHeight="1">
      <c r="A5" s="210"/>
      <c r="B5" s="210"/>
      <c r="C5" s="210"/>
      <c r="D5" s="210"/>
      <c r="E5" s="210"/>
      <c r="F5" s="210"/>
      <c r="G5" s="210"/>
    </row>
    <row r="6" spans="1:7" ht="15">
      <c r="A6" s="119" t="s">
        <v>66</v>
      </c>
      <c r="B6" s="119" t="s">
        <v>67</v>
      </c>
      <c r="C6" s="119" t="s">
        <v>98</v>
      </c>
      <c r="D6" s="119" t="s">
        <v>64</v>
      </c>
      <c r="E6" s="119" t="s">
        <v>65</v>
      </c>
      <c r="F6" s="119" t="s">
        <v>102</v>
      </c>
      <c r="G6" s="119" t="s">
        <v>99</v>
      </c>
    </row>
    <row r="7" spans="1:7" ht="3" customHeight="1">
      <c r="A7" s="210"/>
      <c r="B7" s="214"/>
      <c r="C7" s="214"/>
      <c r="D7" s="214"/>
      <c r="E7" s="214"/>
      <c r="F7" s="214"/>
      <c r="G7" s="214"/>
    </row>
    <row r="8" spans="3:7" ht="12.75">
      <c r="C8" s="45"/>
      <c r="D8" s="45"/>
      <c r="E8" s="45"/>
      <c r="F8" s="45"/>
      <c r="G8" s="45"/>
    </row>
    <row r="9" spans="1:7" ht="15">
      <c r="A9" s="15">
        <v>1</v>
      </c>
      <c r="B9" t="s">
        <v>76</v>
      </c>
      <c r="C9" s="48">
        <v>19</v>
      </c>
      <c r="D9" s="48">
        <v>4</v>
      </c>
      <c r="E9" s="48">
        <v>6</v>
      </c>
      <c r="F9" s="48">
        <v>2.5</v>
      </c>
      <c r="G9" s="48">
        <v>12.5</v>
      </c>
    </row>
    <row r="10" spans="1:7" ht="15">
      <c r="A10" s="42">
        <v>2</v>
      </c>
      <c r="B10" t="s">
        <v>110</v>
      </c>
      <c r="C10" s="48">
        <v>14</v>
      </c>
      <c r="D10" s="48">
        <v>4</v>
      </c>
      <c r="E10" s="48">
        <v>1</v>
      </c>
      <c r="F10" s="48">
        <v>1</v>
      </c>
      <c r="G10" s="48">
        <v>6</v>
      </c>
    </row>
    <row r="11" spans="1:7" ht="15">
      <c r="A11" s="15">
        <v>3</v>
      </c>
      <c r="B11" t="s">
        <v>53</v>
      </c>
      <c r="C11" s="48">
        <v>16</v>
      </c>
      <c r="D11" s="48">
        <v>3</v>
      </c>
      <c r="E11" s="48">
        <v>0</v>
      </c>
      <c r="F11" s="48">
        <v>3</v>
      </c>
      <c r="G11" s="48">
        <v>6</v>
      </c>
    </row>
    <row r="12" spans="1:7" ht="15">
      <c r="A12" s="42">
        <v>4</v>
      </c>
      <c r="B12" t="s">
        <v>243</v>
      </c>
      <c r="C12" s="48">
        <v>14</v>
      </c>
      <c r="D12" s="48">
        <v>3</v>
      </c>
      <c r="E12" s="48">
        <v>0</v>
      </c>
      <c r="F12" s="48">
        <v>2</v>
      </c>
      <c r="G12" s="48">
        <v>5</v>
      </c>
    </row>
    <row r="13" spans="1:7" ht="15">
      <c r="A13" s="15">
        <v>5</v>
      </c>
      <c r="B13" t="s">
        <v>223</v>
      </c>
      <c r="C13" s="48">
        <v>24</v>
      </c>
      <c r="D13" s="48">
        <v>3</v>
      </c>
      <c r="E13" s="48">
        <v>0</v>
      </c>
      <c r="F13" s="48">
        <v>2</v>
      </c>
      <c r="G13" s="48">
        <v>5</v>
      </c>
    </row>
    <row r="14" spans="1:7" ht="15">
      <c r="A14" s="42">
        <v>6</v>
      </c>
      <c r="B14" t="s">
        <v>244</v>
      </c>
      <c r="C14" s="48">
        <v>9</v>
      </c>
      <c r="D14" s="48">
        <v>4</v>
      </c>
      <c r="E14" s="48">
        <v>0</v>
      </c>
      <c r="F14" s="48">
        <v>0</v>
      </c>
      <c r="G14" s="48">
        <v>4</v>
      </c>
    </row>
    <row r="15" spans="1:7" ht="15">
      <c r="A15" s="15">
        <v>7</v>
      </c>
      <c r="B15" t="s">
        <v>222</v>
      </c>
      <c r="C15" s="48">
        <v>10</v>
      </c>
      <c r="D15" s="48">
        <v>3</v>
      </c>
      <c r="E15" s="48">
        <v>0</v>
      </c>
      <c r="F15" s="48">
        <v>1</v>
      </c>
      <c r="G15" s="48">
        <v>4</v>
      </c>
    </row>
    <row r="16" spans="1:7" ht="15">
      <c r="A16" s="42">
        <v>8</v>
      </c>
      <c r="B16" t="s">
        <v>210</v>
      </c>
      <c r="C16" s="48">
        <v>10</v>
      </c>
      <c r="D16" s="48">
        <v>3</v>
      </c>
      <c r="E16" s="48">
        <v>0</v>
      </c>
      <c r="F16" s="48">
        <v>0</v>
      </c>
      <c r="G16" s="48">
        <v>3</v>
      </c>
    </row>
    <row r="17" spans="1:7" ht="15">
      <c r="A17" s="15">
        <v>9</v>
      </c>
      <c r="B17" t="s">
        <v>218</v>
      </c>
      <c r="C17" s="48">
        <v>12</v>
      </c>
      <c r="D17" s="48">
        <v>2</v>
      </c>
      <c r="E17" s="48">
        <v>0</v>
      </c>
      <c r="F17" s="48">
        <v>1</v>
      </c>
      <c r="G17" s="48">
        <v>3</v>
      </c>
    </row>
    <row r="18" spans="1:7" ht="15">
      <c r="A18" s="42">
        <v>10</v>
      </c>
      <c r="B18" t="s">
        <v>235</v>
      </c>
      <c r="C18" s="48">
        <v>4</v>
      </c>
      <c r="D18" s="48">
        <v>1</v>
      </c>
      <c r="E18" s="48">
        <v>0</v>
      </c>
      <c r="F18" s="48">
        <v>2</v>
      </c>
      <c r="G18" s="48">
        <v>3</v>
      </c>
    </row>
    <row r="19" spans="1:7" ht="15">
      <c r="A19" s="15">
        <v>11</v>
      </c>
      <c r="B19" t="s">
        <v>327</v>
      </c>
      <c r="C19" s="48">
        <v>11</v>
      </c>
      <c r="D19" s="48">
        <v>2</v>
      </c>
      <c r="E19" s="48">
        <v>0</v>
      </c>
      <c r="F19" s="48">
        <v>0.5</v>
      </c>
      <c r="G19" s="48">
        <v>2.5</v>
      </c>
    </row>
    <row r="20" spans="1:7" ht="15">
      <c r="A20" s="42">
        <v>12</v>
      </c>
      <c r="B20" t="s">
        <v>77</v>
      </c>
      <c r="C20" s="48">
        <v>5</v>
      </c>
      <c r="D20" s="48">
        <v>2</v>
      </c>
      <c r="E20" s="48">
        <v>0</v>
      </c>
      <c r="F20" s="48">
        <v>0</v>
      </c>
      <c r="G20" s="48">
        <v>2</v>
      </c>
    </row>
    <row r="21" spans="1:7" ht="15">
      <c r="A21" s="15">
        <v>13</v>
      </c>
      <c r="B21" t="s">
        <v>234</v>
      </c>
      <c r="C21" s="48">
        <v>9</v>
      </c>
      <c r="D21" s="48">
        <v>2</v>
      </c>
      <c r="E21" s="48">
        <v>0</v>
      </c>
      <c r="F21" s="48">
        <v>0</v>
      </c>
      <c r="G21" s="48">
        <v>2</v>
      </c>
    </row>
    <row r="22" spans="1:7" ht="15">
      <c r="A22" s="42">
        <v>14</v>
      </c>
      <c r="B22" t="s">
        <v>52</v>
      </c>
      <c r="C22" s="48">
        <v>21</v>
      </c>
      <c r="D22" s="48">
        <v>1</v>
      </c>
      <c r="E22" s="48">
        <v>0</v>
      </c>
      <c r="F22" s="48">
        <v>1</v>
      </c>
      <c r="G22" s="48">
        <v>2</v>
      </c>
    </row>
    <row r="23" spans="1:7" ht="15">
      <c r="A23" s="15">
        <v>15</v>
      </c>
      <c r="B23" t="s">
        <v>343</v>
      </c>
      <c r="C23" s="48">
        <v>2</v>
      </c>
      <c r="D23" s="48">
        <v>1</v>
      </c>
      <c r="E23" s="48">
        <v>0</v>
      </c>
      <c r="F23" s="48">
        <v>1</v>
      </c>
      <c r="G23" s="48">
        <v>2</v>
      </c>
    </row>
    <row r="24" spans="1:7" ht="15">
      <c r="A24" s="42">
        <v>16</v>
      </c>
      <c r="B24" t="s">
        <v>240</v>
      </c>
      <c r="C24" s="48">
        <v>6</v>
      </c>
      <c r="D24" s="48">
        <v>0</v>
      </c>
      <c r="E24" s="48">
        <v>0</v>
      </c>
      <c r="F24" s="48">
        <v>2</v>
      </c>
      <c r="G24" s="48">
        <v>2</v>
      </c>
    </row>
    <row r="25" spans="1:7" ht="15">
      <c r="A25" s="15">
        <v>17</v>
      </c>
      <c r="B25" t="s">
        <v>209</v>
      </c>
      <c r="C25" s="48">
        <v>1</v>
      </c>
      <c r="D25" s="48">
        <v>0</v>
      </c>
      <c r="E25" s="48">
        <v>0</v>
      </c>
      <c r="F25" s="48">
        <v>2</v>
      </c>
      <c r="G25" s="48">
        <v>2</v>
      </c>
    </row>
    <row r="26" spans="1:7" ht="15">
      <c r="A26" s="42">
        <v>18</v>
      </c>
      <c r="B26" t="s">
        <v>61</v>
      </c>
      <c r="C26" s="48">
        <v>3</v>
      </c>
      <c r="D26" s="48">
        <v>1</v>
      </c>
      <c r="E26" s="48">
        <v>0</v>
      </c>
      <c r="F26" s="48">
        <v>0</v>
      </c>
      <c r="G26" s="48">
        <v>1</v>
      </c>
    </row>
    <row r="27" spans="1:7" ht="15">
      <c r="A27" s="15">
        <v>19</v>
      </c>
      <c r="B27" t="s">
        <v>224</v>
      </c>
      <c r="C27" s="48">
        <v>5</v>
      </c>
      <c r="D27" s="48">
        <v>1</v>
      </c>
      <c r="E27" s="48">
        <v>0</v>
      </c>
      <c r="F27" s="48">
        <v>0</v>
      </c>
      <c r="G27" s="48">
        <v>1</v>
      </c>
    </row>
    <row r="28" spans="1:7" ht="15">
      <c r="A28" s="42">
        <v>20</v>
      </c>
      <c r="B28" t="s">
        <v>229</v>
      </c>
      <c r="C28" s="48">
        <v>5</v>
      </c>
      <c r="D28" s="48">
        <v>1</v>
      </c>
      <c r="E28" s="48">
        <v>0</v>
      </c>
      <c r="F28" s="48">
        <v>0</v>
      </c>
      <c r="G28" s="48">
        <v>1</v>
      </c>
    </row>
    <row r="29" spans="1:7" ht="15">
      <c r="A29" s="15">
        <v>21</v>
      </c>
      <c r="B29" t="s">
        <v>349</v>
      </c>
      <c r="C29" s="48">
        <v>2</v>
      </c>
      <c r="D29" s="48">
        <v>1</v>
      </c>
      <c r="E29" s="48">
        <v>0</v>
      </c>
      <c r="F29" s="48">
        <v>0</v>
      </c>
      <c r="G29" s="48">
        <v>1</v>
      </c>
    </row>
    <row r="30" spans="1:7" ht="15">
      <c r="A30" s="42">
        <v>22</v>
      </c>
      <c r="B30" t="s">
        <v>225</v>
      </c>
      <c r="C30" s="48">
        <v>3</v>
      </c>
      <c r="D30" s="48">
        <v>1</v>
      </c>
      <c r="E30" s="48">
        <v>0</v>
      </c>
      <c r="F30" s="48">
        <v>0</v>
      </c>
      <c r="G30" s="48">
        <v>1</v>
      </c>
    </row>
    <row r="31" spans="1:7" ht="15">
      <c r="A31" s="15">
        <v>23</v>
      </c>
      <c r="B31" t="s">
        <v>227</v>
      </c>
      <c r="C31" s="48">
        <v>3</v>
      </c>
      <c r="D31" s="48">
        <v>1</v>
      </c>
      <c r="E31" s="48">
        <v>0</v>
      </c>
      <c r="F31" s="48">
        <v>0</v>
      </c>
      <c r="G31" s="48">
        <v>1</v>
      </c>
    </row>
    <row r="32" spans="1:7" ht="15">
      <c r="A32" s="15">
        <v>24</v>
      </c>
      <c r="B32" t="s">
        <v>213</v>
      </c>
      <c r="C32" s="48">
        <v>3</v>
      </c>
      <c r="D32" s="48">
        <v>1</v>
      </c>
      <c r="E32" s="48">
        <v>0</v>
      </c>
      <c r="F32" s="48">
        <v>0</v>
      </c>
      <c r="G32" s="48">
        <v>1</v>
      </c>
    </row>
    <row r="33" spans="1:7" ht="15">
      <c r="A33" s="15">
        <v>25</v>
      </c>
      <c r="B33" t="s">
        <v>344</v>
      </c>
      <c r="C33" s="48">
        <v>2</v>
      </c>
      <c r="D33" s="48">
        <v>1</v>
      </c>
      <c r="E33" s="48">
        <v>0</v>
      </c>
      <c r="F33" s="48">
        <v>0</v>
      </c>
      <c r="G33" s="48">
        <v>1</v>
      </c>
    </row>
    <row r="34" spans="1:7" ht="15">
      <c r="A34" s="15">
        <v>26</v>
      </c>
      <c r="B34" t="s">
        <v>324</v>
      </c>
      <c r="C34" s="48">
        <v>10</v>
      </c>
      <c r="D34" s="48">
        <v>1</v>
      </c>
      <c r="E34" s="48">
        <v>0</v>
      </c>
      <c r="F34" s="48">
        <v>0</v>
      </c>
      <c r="G34" s="48">
        <v>1</v>
      </c>
    </row>
    <row r="35" spans="1:7" ht="15">
      <c r="A35" s="15">
        <v>27</v>
      </c>
      <c r="B35" t="s">
        <v>340</v>
      </c>
      <c r="C35" s="48">
        <v>1</v>
      </c>
      <c r="D35" s="48">
        <v>0</v>
      </c>
      <c r="E35" s="48">
        <v>0</v>
      </c>
      <c r="F35" s="48">
        <v>1</v>
      </c>
      <c r="G35" s="48">
        <v>1</v>
      </c>
    </row>
    <row r="36" spans="1:7" ht="15">
      <c r="A36" s="15"/>
      <c r="C36" s="48"/>
      <c r="D36" s="48"/>
      <c r="E36" s="48"/>
      <c r="F36" s="48"/>
      <c r="G36" s="48"/>
    </row>
    <row r="37" spans="1:7" ht="3" customHeight="1">
      <c r="A37" s="210"/>
      <c r="B37" s="214"/>
      <c r="C37" s="214"/>
      <c r="D37" s="214"/>
      <c r="E37" s="214"/>
      <c r="F37" s="214"/>
      <c r="G37" s="214"/>
    </row>
    <row r="38" spans="3:7" ht="12.75">
      <c r="C38" s="45"/>
      <c r="D38" s="45"/>
      <c r="E38" s="45"/>
      <c r="F38" s="45"/>
      <c r="G38" s="45"/>
    </row>
    <row r="39" spans="2:7" ht="15">
      <c r="B39" s="61"/>
      <c r="C39" s="51"/>
      <c r="D39" s="45"/>
      <c r="E39" s="45"/>
      <c r="F39" s="45"/>
      <c r="G39" s="45"/>
    </row>
    <row r="40" spans="2:7" ht="12.75">
      <c r="B40" s="142"/>
      <c r="C40" s="143"/>
      <c r="D40" s="143"/>
      <c r="E40" s="143"/>
      <c r="F40" s="143"/>
      <c r="G40" s="143"/>
    </row>
    <row r="41" spans="2:7" ht="12.75">
      <c r="B41" s="142"/>
      <c r="C41" s="143"/>
      <c r="D41" s="143"/>
      <c r="E41" s="143"/>
      <c r="F41" s="143"/>
      <c r="G41" s="143"/>
    </row>
    <row r="42" spans="2:7" ht="12.75">
      <c r="B42" s="142"/>
      <c r="C42" s="143"/>
      <c r="D42" s="143"/>
      <c r="E42" s="143"/>
      <c r="F42" s="143"/>
      <c r="G42" s="143"/>
    </row>
    <row r="43" spans="2:7" ht="12.75">
      <c r="B43" s="142"/>
      <c r="C43" s="143"/>
      <c r="D43" s="143"/>
      <c r="E43" s="143"/>
      <c r="F43" s="143"/>
      <c r="G43" s="143"/>
    </row>
    <row r="44" spans="2:7" ht="12.75">
      <c r="B44" s="142"/>
      <c r="C44" s="143"/>
      <c r="D44" s="143"/>
      <c r="E44" s="143"/>
      <c r="F44" s="143"/>
      <c r="G44" s="143"/>
    </row>
    <row r="45" spans="2:7" ht="12.75">
      <c r="B45" s="142"/>
      <c r="C45" s="143"/>
      <c r="D45" s="143"/>
      <c r="E45" s="143"/>
      <c r="F45" s="143"/>
      <c r="G45" s="143"/>
    </row>
    <row r="46" spans="2:7" ht="12.75">
      <c r="B46" s="142"/>
      <c r="C46" s="143"/>
      <c r="D46" s="143"/>
      <c r="E46" s="143"/>
      <c r="F46" s="143"/>
      <c r="G46" s="143"/>
    </row>
    <row r="47" spans="2:7" ht="12.75">
      <c r="B47" s="142"/>
      <c r="C47" s="143"/>
      <c r="D47" s="143"/>
      <c r="E47" s="143"/>
      <c r="F47" s="143"/>
      <c r="G47" s="143"/>
    </row>
    <row r="48" spans="2:7" ht="12.75">
      <c r="B48" s="142"/>
      <c r="C48" s="143"/>
      <c r="D48" s="143"/>
      <c r="E48" s="143"/>
      <c r="F48" s="143"/>
      <c r="G48" s="143"/>
    </row>
    <row r="49" spans="2:7" ht="12.75">
      <c r="B49" s="142"/>
      <c r="C49" s="143"/>
      <c r="D49" s="143"/>
      <c r="E49" s="143"/>
      <c r="F49" s="143"/>
      <c r="G49" s="143"/>
    </row>
    <row r="50" spans="2:7" ht="12.75">
      <c r="B50" s="142"/>
      <c r="C50" s="143"/>
      <c r="D50" s="143"/>
      <c r="E50" s="143"/>
      <c r="F50" s="143"/>
      <c r="G50" s="143"/>
    </row>
    <row r="51" spans="2:7" ht="12.75">
      <c r="B51" s="142"/>
      <c r="C51" s="143"/>
      <c r="D51" s="143"/>
      <c r="E51" s="143"/>
      <c r="F51" s="143"/>
      <c r="G51" s="143"/>
    </row>
    <row r="52" spans="2:7" ht="12.75">
      <c r="B52" s="142"/>
      <c r="C52" s="143"/>
      <c r="D52" s="143"/>
      <c r="E52" s="143"/>
      <c r="F52" s="143"/>
      <c r="G52" s="143"/>
    </row>
    <row r="53" spans="2:7" ht="12.75">
      <c r="B53" s="142"/>
      <c r="C53" s="143"/>
      <c r="D53" s="143"/>
      <c r="E53" s="143"/>
      <c r="F53" s="143"/>
      <c r="G53" s="143"/>
    </row>
    <row r="54" spans="2:7" ht="12.75">
      <c r="B54" s="142"/>
      <c r="C54" s="143"/>
      <c r="D54" s="143"/>
      <c r="E54" s="143"/>
      <c r="F54" s="143"/>
      <c r="G54" s="143"/>
    </row>
    <row r="55" spans="2:7" ht="12.75">
      <c r="B55" s="142"/>
      <c r="C55" s="143"/>
      <c r="D55" s="143"/>
      <c r="E55" s="143"/>
      <c r="F55" s="143"/>
      <c r="G55" s="143"/>
    </row>
    <row r="56" spans="2:7" ht="12.75">
      <c r="B56" s="142"/>
      <c r="C56" s="143"/>
      <c r="D56" s="143"/>
      <c r="E56" s="143"/>
      <c r="F56" s="143"/>
      <c r="G56" s="143"/>
    </row>
    <row r="57" spans="2:7" ht="12.75">
      <c r="B57" s="142"/>
      <c r="C57" s="143"/>
      <c r="D57" s="143"/>
      <c r="E57" s="143"/>
      <c r="F57" s="143"/>
      <c r="G57" s="143"/>
    </row>
    <row r="58" spans="2:7" ht="12.75">
      <c r="B58" s="142"/>
      <c r="C58" s="143"/>
      <c r="D58" s="143"/>
      <c r="E58" s="143"/>
      <c r="F58" s="143"/>
      <c r="G58" s="143"/>
    </row>
    <row r="59" spans="2:7" ht="12.75">
      <c r="B59" s="142"/>
      <c r="C59" s="143"/>
      <c r="D59" s="143"/>
      <c r="E59" s="143"/>
      <c r="F59" s="143"/>
      <c r="G59" s="143"/>
    </row>
    <row r="60" spans="2:7" ht="12.75">
      <c r="B60" s="142"/>
      <c r="C60" s="143"/>
      <c r="D60" s="143"/>
      <c r="E60" s="143"/>
      <c r="F60" s="143"/>
      <c r="G60" s="143"/>
    </row>
    <row r="61" spans="2:7" ht="12.75">
      <c r="B61" s="142"/>
      <c r="C61" s="143"/>
      <c r="D61" s="143"/>
      <c r="E61" s="143"/>
      <c r="F61" s="143"/>
      <c r="G61" s="143"/>
    </row>
    <row r="62" spans="2:7" ht="12.75">
      <c r="B62" s="142"/>
      <c r="C62" s="143"/>
      <c r="D62" s="143"/>
      <c r="E62" s="143"/>
      <c r="F62" s="143"/>
      <c r="G62" s="143"/>
    </row>
    <row r="63" spans="3:7" ht="12.75">
      <c r="C63" s="45"/>
      <c r="D63" s="45"/>
      <c r="E63" s="45"/>
      <c r="F63" s="45"/>
      <c r="G63" s="45"/>
    </row>
    <row r="64" spans="3:7" ht="12.75">
      <c r="C64" s="45"/>
      <c r="D64" s="45"/>
      <c r="E64" s="45"/>
      <c r="F64" s="45"/>
      <c r="G64" s="45"/>
    </row>
    <row r="65" spans="3:7" ht="12.75">
      <c r="C65" s="45"/>
      <c r="D65" s="45"/>
      <c r="E65" s="45"/>
      <c r="F65" s="45"/>
      <c r="G65" s="45"/>
    </row>
    <row r="66" spans="3:7" ht="12.75">
      <c r="C66" s="45"/>
      <c r="D66" s="45"/>
      <c r="E66" s="45"/>
      <c r="F66" s="45"/>
      <c r="G66" s="45"/>
    </row>
    <row r="67" spans="3:7" ht="12.75">
      <c r="C67" s="45"/>
      <c r="D67" s="45"/>
      <c r="E67" s="45"/>
      <c r="F67" s="45"/>
      <c r="G67" s="45"/>
    </row>
    <row r="68" spans="3:7" ht="12.75">
      <c r="C68" s="45"/>
      <c r="D68" s="45"/>
      <c r="E68" s="45"/>
      <c r="F68" s="45"/>
      <c r="G68" s="45"/>
    </row>
    <row r="69" spans="3:7" ht="12.75">
      <c r="C69" s="45"/>
      <c r="D69" s="45"/>
      <c r="E69" s="45"/>
      <c r="F69" s="45"/>
      <c r="G69" s="45"/>
    </row>
    <row r="70" spans="3:7" ht="12.75">
      <c r="C70" s="45"/>
      <c r="D70" s="45"/>
      <c r="E70" s="45"/>
      <c r="F70" s="45"/>
      <c r="G70" s="45"/>
    </row>
    <row r="71" spans="3:7" ht="12.75">
      <c r="C71" s="45"/>
      <c r="D71" s="45"/>
      <c r="E71" s="45"/>
      <c r="F71" s="45"/>
      <c r="G71" s="45"/>
    </row>
    <row r="72" spans="3:7" ht="12.75">
      <c r="C72" s="45"/>
      <c r="D72" s="45"/>
      <c r="E72" s="45"/>
      <c r="F72" s="45"/>
      <c r="G72" s="45"/>
    </row>
    <row r="73" spans="3:7" ht="12.75">
      <c r="C73" s="45"/>
      <c r="D73" s="45"/>
      <c r="E73" s="45"/>
      <c r="F73" s="45"/>
      <c r="G73" s="45"/>
    </row>
    <row r="74" spans="3:7" ht="12.75">
      <c r="C74" s="45"/>
      <c r="D74" s="45"/>
      <c r="E74" s="45"/>
      <c r="F74" s="45"/>
      <c r="G74" s="45"/>
    </row>
    <row r="75" spans="3:7" ht="12.75">
      <c r="C75" s="45"/>
      <c r="D75" s="45"/>
      <c r="E75" s="45"/>
      <c r="F75" s="45"/>
      <c r="G75" s="45"/>
    </row>
    <row r="76" spans="3:7" ht="12.75">
      <c r="C76" s="45"/>
      <c r="D76" s="45"/>
      <c r="E76" s="45"/>
      <c r="F76" s="45"/>
      <c r="G76" s="45"/>
    </row>
    <row r="77" spans="3:7" ht="12.75">
      <c r="C77" s="45"/>
      <c r="D77" s="45"/>
      <c r="E77" s="45"/>
      <c r="F77" s="45"/>
      <c r="G77" s="45"/>
    </row>
    <row r="78" spans="3:7" ht="12.75">
      <c r="C78" s="45"/>
      <c r="D78" s="45"/>
      <c r="E78" s="45"/>
      <c r="F78" s="45"/>
      <c r="G78" s="45"/>
    </row>
    <row r="79" spans="3:7" ht="12.75">
      <c r="C79" s="45"/>
      <c r="D79" s="45"/>
      <c r="E79" s="45"/>
      <c r="F79" s="45"/>
      <c r="G79" s="45"/>
    </row>
    <row r="80" spans="3:7" ht="12.75">
      <c r="C80" s="45"/>
      <c r="D80" s="45"/>
      <c r="E80" s="45"/>
      <c r="F80" s="45"/>
      <c r="G80" s="45"/>
    </row>
    <row r="81" spans="3:7" ht="12.75">
      <c r="C81" s="45"/>
      <c r="D81" s="45"/>
      <c r="E81" s="45"/>
      <c r="F81" s="45"/>
      <c r="G81" s="45"/>
    </row>
    <row r="82" spans="3:7" ht="12.75">
      <c r="C82" s="45"/>
      <c r="D82" s="45"/>
      <c r="E82" s="45"/>
      <c r="F82" s="45"/>
      <c r="G82" s="45"/>
    </row>
    <row r="83" spans="3:7" ht="12.75">
      <c r="C83" s="45"/>
      <c r="D83" s="45"/>
      <c r="E83" s="45"/>
      <c r="F83" s="45"/>
      <c r="G83" s="45"/>
    </row>
    <row r="84" spans="3:7" ht="12.75">
      <c r="C84" s="45"/>
      <c r="D84" s="45"/>
      <c r="E84" s="45"/>
      <c r="F84" s="45"/>
      <c r="G84" s="45"/>
    </row>
    <row r="85" spans="3:7" ht="12.75">
      <c r="C85" s="45"/>
      <c r="D85" s="45"/>
      <c r="E85" s="45"/>
      <c r="F85" s="45"/>
      <c r="G85" s="45"/>
    </row>
    <row r="86" spans="3:7" ht="12.75">
      <c r="C86" s="45"/>
      <c r="D86" s="45"/>
      <c r="E86" s="45"/>
      <c r="F86" s="45"/>
      <c r="G86" s="45"/>
    </row>
  </sheetData>
  <sheetProtection/>
  <mergeCells count="6">
    <mergeCell ref="A37:G37"/>
    <mergeCell ref="A2:G2"/>
    <mergeCell ref="A1:G1"/>
    <mergeCell ref="A3:G3"/>
    <mergeCell ref="A5:G5"/>
    <mergeCell ref="A7:G7"/>
  </mergeCells>
  <printOptions/>
  <pageMargins left="0.75" right="0.75" top="1" bottom="1" header="0.5" footer="0.5"/>
  <pageSetup fitToHeight="1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Spencer Family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Adam Spencer</cp:lastModifiedBy>
  <cp:lastPrinted>2017-01-25T18:59:57Z</cp:lastPrinted>
  <dcterms:created xsi:type="dcterms:W3CDTF">2012-10-15T19:04:21Z</dcterms:created>
  <dcterms:modified xsi:type="dcterms:W3CDTF">2017-02-08T20:26:15Z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963808988</vt:i4>
  </property>
  <property fmtid="{D5CDD505-2E9C-101B-9397-08002B2CF9AE}" pid="3" name="_NewReviewCycle">
    <vt:lpwstr/>
  </property>
  <property fmtid="{D5CDD505-2E9C-101B-9397-08002B2CF9AE}" pid="4" name="_EmailSubject">
    <vt:lpwstr>NO PEEKING!</vt:lpwstr>
  </property>
  <property fmtid="{D5CDD505-2E9C-101B-9397-08002B2CF9AE}" pid="5" name="_AuthorEmail">
    <vt:lpwstr>Adam.Spencer@dft.gsi.gov.uk</vt:lpwstr>
  </property>
  <property fmtid="{D5CDD505-2E9C-101B-9397-08002B2CF9AE}" pid="6" name="_AuthorEmailDisplayName">
    <vt:lpwstr>Adam Spencer</vt:lpwstr>
  </property>
  <property fmtid="{D5CDD505-2E9C-101B-9397-08002B2CF9AE}" pid="7" name="_ReviewingToolsShownOnce">
    <vt:lpwstr/>
  </property>
</Properties>
</file>