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0" activeTab="0"/>
  </bookViews>
  <sheets>
    <sheet name="Cover" sheetId="1" r:id="rId1"/>
    <sheet name="Results" sheetId="2" r:id="rId2"/>
    <sheet name="Team Summary" sheetId="3" r:id="rId3"/>
    <sheet name="Individual records" sheetId="4" r:id="rId4"/>
    <sheet name="Batting" sheetId="5" r:id="rId5"/>
    <sheet name="High Scores" sheetId="6" r:id="rId6"/>
    <sheet name="Bowling" sheetId="7" r:id="rId7"/>
    <sheet name="BB" sheetId="8" r:id="rId8"/>
    <sheet name="Fielding" sheetId="9" r:id="rId9"/>
    <sheet name="Bat SPA" sheetId="10" r:id="rId10"/>
    <sheet name="Bowl SPA" sheetId="11" r:id="rId11"/>
    <sheet name="Dismissals" sheetId="12" r:id="rId12"/>
    <sheet name="Player ratings" sheetId="13" r:id="rId13"/>
    <sheet name="Chart data" sheetId="14" state="hidden" r:id="rId14"/>
  </sheets>
  <definedNames>
    <definedName name="_xlnm.Print_Area" localSheetId="9">'Bat SPA'!$A$1:$S$40</definedName>
    <definedName name="_xlnm.Print_Area" localSheetId="4">'Batting'!$A$1:$J$67</definedName>
    <definedName name="_xlnm.Print_Area" localSheetId="7">'BB'!$A$1:$H$39</definedName>
    <definedName name="_xlnm.Print_Area" localSheetId="10">'Bowl SPA'!$A$1:$S$40</definedName>
    <definedName name="_xlnm.Print_Area" localSheetId="0">'Cover'!$A$1:$C$9</definedName>
    <definedName name="_xlnm.Print_Area" localSheetId="8">'Fielding'!$A$1:$G$41</definedName>
    <definedName name="_xlnm.Print_Area" localSheetId="1">'Results'!$A$1:$I$65</definedName>
  </definedNames>
  <calcPr fullCalcOnLoad="1"/>
</workbook>
</file>

<file path=xl/sharedStrings.xml><?xml version="1.0" encoding="utf-8"?>
<sst xmlns="http://schemas.openxmlformats.org/spreadsheetml/2006/main" count="1396" uniqueCount="500">
  <si>
    <t>All complaints will be considered very briefly and then ignored</t>
  </si>
  <si>
    <t>e</t>
  </si>
  <si>
    <t>Opponents</t>
  </si>
  <si>
    <t>H/A</t>
  </si>
  <si>
    <t>Ground</t>
  </si>
  <si>
    <t>Type</t>
  </si>
  <si>
    <t>Result</t>
  </si>
  <si>
    <t>Scores</t>
  </si>
  <si>
    <t>Runs</t>
  </si>
  <si>
    <t>Overs</t>
  </si>
  <si>
    <t>Cancelled</t>
  </si>
  <si>
    <t>Tied</t>
  </si>
  <si>
    <t>Won</t>
  </si>
  <si>
    <t>Lost</t>
  </si>
  <si>
    <t>Scheduled</t>
  </si>
  <si>
    <t>Games Started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</si>
  <si>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</si>
  <si>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</si>
  <si>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</si>
  <si>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</si>
  <si>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</si>
  <si>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</si>
  <si>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</si>
  <si>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</si>
  <si>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</si>
  <si>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</si>
  <si>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6 a side Tournament Performances</t>
  </si>
  <si>
    <t>Overall team performance</t>
  </si>
  <si>
    <t>Total Runs</t>
  </si>
  <si>
    <t>Wickets</t>
  </si>
  <si>
    <t>Balls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</si>
  <si>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</si>
  <si>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</si>
  <si>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</si>
  <si>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</si>
  <si>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</si>
  <si>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</si>
  <si>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</si>
  <si>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</si>
  <si>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</si>
  <si>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</si>
  <si>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</si>
  <si>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</si>
  <si>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</si>
  <si>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</si>
  <si>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</si>
  <si>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</si>
  <si>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Largest margins of victory</t>
  </si>
  <si>
    <t>batting first</t>
  </si>
  <si>
    <t>batting second</t>
  </si>
  <si>
    <t>Largest margins of Loss</t>
  </si>
  <si>
    <t>Performance Highlights</t>
  </si>
  <si>
    <t>Vijay Anand</t>
  </si>
  <si>
    <t>Alok Singh</t>
  </si>
  <si>
    <t>Centuries</t>
  </si>
  <si>
    <t>None</t>
  </si>
  <si>
    <t>Half Centuries</t>
  </si>
  <si>
    <t>5 Wickets in a match</t>
  </si>
  <si>
    <t>Hat tricks</t>
  </si>
  <si>
    <t>3 catches in a match</t>
  </si>
  <si>
    <t>3 stumpings in a match</t>
  </si>
  <si>
    <t>Will Walker</t>
  </si>
  <si>
    <t>Individual Career Milestones</t>
  </si>
  <si>
    <t>High Scores</t>
  </si>
  <si>
    <t>Catches</t>
  </si>
  <si>
    <t>Stumpings</t>
  </si>
  <si>
    <t>Pos</t>
  </si>
  <si>
    <t>Name</t>
  </si>
  <si>
    <t>M</t>
  </si>
  <si>
    <t>I</t>
  </si>
  <si>
    <t>NO</t>
  </si>
  <si>
    <t>Average</t>
  </si>
  <si>
    <t>50s</t>
  </si>
  <si>
    <t>100s</t>
  </si>
  <si>
    <t>HS</t>
  </si>
  <si>
    <t>Also batted but did not qualify (qualification: 125 runs and 5 innings)</t>
  </si>
  <si>
    <t>Barry Gigg</t>
  </si>
  <si>
    <t>Simon Gundry</t>
  </si>
  <si>
    <t>Score</t>
  </si>
  <si>
    <t>Opposition</t>
  </si>
  <si>
    <t>Date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</si>
  <si>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</si>
  <si>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</si>
  <si>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</si>
  <si>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</si>
  <si>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</si>
  <si>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</si>
  <si>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</si>
  <si>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</si>
  <si>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</si>
  <si>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Other century partnerships</t>
  </si>
  <si>
    <t>O</t>
  </si>
  <si>
    <t>R</t>
  </si>
  <si>
    <t>W</t>
  </si>
  <si>
    <t>5wI</t>
  </si>
  <si>
    <t>BB</t>
  </si>
  <si>
    <t>Also bowled but did not qualify (qualification: 8 wickets)</t>
  </si>
  <si>
    <t>1-9</t>
  </si>
  <si>
    <t>Matches</t>
  </si>
  <si>
    <t>Dismissals</t>
  </si>
  <si>
    <t>HOW OUT CHARTS</t>
  </si>
  <si>
    <t>REGULAR PLAYERS RATING CHART</t>
  </si>
  <si>
    <t>Run outs</t>
  </si>
  <si>
    <t>Total rating</t>
  </si>
  <si>
    <t>Bowled</t>
  </si>
  <si>
    <t>LBW</t>
  </si>
  <si>
    <t>Stumped</t>
  </si>
  <si>
    <t>Run Out</t>
  </si>
  <si>
    <t>Caught</t>
  </si>
  <si>
    <t>Hit Wicket</t>
  </si>
  <si>
    <t>Rick Smith</t>
  </si>
  <si>
    <t>Appearances</t>
  </si>
  <si>
    <t>Career Runs</t>
  </si>
  <si>
    <t>Runs rating</t>
  </si>
  <si>
    <t>Wickets rating</t>
  </si>
  <si>
    <t>Catches rating</t>
  </si>
  <si>
    <t>Stumpings rating</t>
  </si>
  <si>
    <t>Run outs rating</t>
  </si>
  <si>
    <t>Rating per match</t>
  </si>
  <si>
    <t>SELECT PLAYER ANALYSIS</t>
  </si>
  <si>
    <t>Batsman1</t>
  </si>
  <si>
    <t>Batsman2</t>
  </si>
  <si>
    <t>Batsman3</t>
  </si>
  <si>
    <t>Batsman4</t>
  </si>
  <si>
    <t>Bowler1</t>
  </si>
  <si>
    <t>Bowler2</t>
  </si>
  <si>
    <t>Bowler3</t>
  </si>
  <si>
    <t>Bowler4</t>
  </si>
  <si>
    <t>cum overs</t>
  </si>
  <si>
    <t>econ</t>
  </si>
  <si>
    <t>Wickets per match</t>
  </si>
  <si>
    <t>Duck</t>
  </si>
  <si>
    <t>10-14</t>
  </si>
  <si>
    <t>15-19</t>
  </si>
  <si>
    <t>20-24</t>
  </si>
  <si>
    <t>25-29</t>
  </si>
  <si>
    <t>5+</t>
  </si>
  <si>
    <t>30-39</t>
  </si>
  <si>
    <t>40-49</t>
  </si>
  <si>
    <t>50-74</t>
  </si>
  <si>
    <t>75-99</t>
  </si>
  <si>
    <t>100+</t>
  </si>
  <si>
    <t>Not out</t>
  </si>
  <si>
    <t>Best bowling</t>
  </si>
  <si>
    <t>longest run</t>
  </si>
  <si>
    <t>Best MVP</t>
  </si>
  <si>
    <t>Ave</t>
  </si>
  <si>
    <t>Most runs for one dismissal:</t>
  </si>
  <si>
    <t>E</t>
  </si>
  <si>
    <t>SR</t>
  </si>
  <si>
    <t>5WI</t>
  </si>
  <si>
    <t>Best bowling:</t>
  </si>
  <si>
    <t>Highest MVP score in match:</t>
  </si>
  <si>
    <t>Highest MVP score:</t>
  </si>
  <si>
    <t>=Vijay Anand</t>
  </si>
  <si>
    <t>4s</t>
  </si>
  <si>
    <t>6s</t>
  </si>
  <si>
    <t>%boundaries</t>
  </si>
  <si>
    <t>May</t>
  </si>
  <si>
    <t>Fri</t>
  </si>
  <si>
    <t>A</t>
  </si>
  <si>
    <t>Twenty20</t>
  </si>
  <si>
    <t>Sat</t>
  </si>
  <si>
    <t>Afternoon</t>
  </si>
  <si>
    <t>Sun</t>
  </si>
  <si>
    <t>Mon</t>
  </si>
  <si>
    <t>Wed</t>
  </si>
  <si>
    <t>H</t>
  </si>
  <si>
    <t>Abbey Rec</t>
  </si>
  <si>
    <t>Thu</t>
  </si>
  <si>
    <t>Hampstead Heath</t>
  </si>
  <si>
    <t>Tue</t>
  </si>
  <si>
    <t>Green Sox</t>
  </si>
  <si>
    <t>June</t>
  </si>
  <si>
    <t>Commons Old Boys</t>
  </si>
  <si>
    <t>Defra Allstars</t>
  </si>
  <si>
    <t>TfL Pirates</t>
  </si>
  <si>
    <t>Hounslow Leisure</t>
  </si>
  <si>
    <t>Tilberg Regents</t>
  </si>
  <si>
    <t>Epsom Taxes</t>
  </si>
  <si>
    <t>DWP</t>
  </si>
  <si>
    <t>July</t>
  </si>
  <si>
    <t>Dodgers</t>
  </si>
  <si>
    <t>Regents Park</t>
  </si>
  <si>
    <t>Dartford Harriers</t>
  </si>
  <si>
    <t>August</t>
  </si>
  <si>
    <t>Chiswick</t>
  </si>
  <si>
    <t>Berrylands</t>
  </si>
  <si>
    <t>LT Dinos</t>
  </si>
  <si>
    <t>KAI Dragons</t>
  </si>
  <si>
    <t>Belair Park</t>
  </si>
  <si>
    <t>September</t>
  </si>
  <si>
    <t>52no</t>
  </si>
  <si>
    <t>Matt Conway</t>
  </si>
  <si>
    <t>26no</t>
  </si>
  <si>
    <t>27no</t>
  </si>
  <si>
    <t>Faisal Mir</t>
  </si>
  <si>
    <t>25no</t>
  </si>
  <si>
    <t>Diwakar Patwal</t>
  </si>
  <si>
    <t>Chris Mountain</t>
  </si>
  <si>
    <t>John Bishop</t>
  </si>
  <si>
    <t>Michael Duggan</t>
  </si>
  <si>
    <t>14</t>
  </si>
  <si>
    <t>Harish Kumar</t>
  </si>
  <si>
    <t>Paul Gaught</t>
  </si>
  <si>
    <t>Gary Plahe</t>
  </si>
  <si>
    <t>Steve Meyler</t>
  </si>
  <si>
    <t>Merv Aranha</t>
  </si>
  <si>
    <t>Jason Marchant</t>
  </si>
  <si>
    <t>5no</t>
  </si>
  <si>
    <t>Sandeep Goel</t>
  </si>
  <si>
    <t>Ian Moxon</t>
  </si>
  <si>
    <t>5</t>
  </si>
  <si>
    <t>Dan Forman</t>
  </si>
  <si>
    <t>Mike Taylor</t>
  </si>
  <si>
    <t>Mike Kamellard</t>
  </si>
  <si>
    <t>Rhys Meyler</t>
  </si>
  <si>
    <t>Will Spry</t>
  </si>
  <si>
    <t>0</t>
  </si>
  <si>
    <t>-</t>
  </si>
  <si>
    <t>Konrad Chodzko-Zajko</t>
  </si>
  <si>
    <t>Roy Varghese</t>
  </si>
  <si>
    <t>29no</t>
  </si>
  <si>
    <t>27</t>
  </si>
  <si>
    <t>3-10</t>
  </si>
  <si>
    <t>caught</t>
  </si>
  <si>
    <t>bowled</t>
  </si>
  <si>
    <t>no</t>
  </si>
  <si>
    <t>=Gary Plahe</t>
  </si>
  <si>
    <t/>
  </si>
  <si>
    <t>vs.</t>
  </si>
  <si>
    <t>Fitzwilliam College</t>
  </si>
  <si>
    <t>Pembroke College</t>
  </si>
  <si>
    <t>Charity 6s</t>
  </si>
  <si>
    <t>N</t>
  </si>
  <si>
    <t>SDG</t>
  </si>
  <si>
    <t>Catford</t>
  </si>
  <si>
    <t>LSE Staff</t>
  </si>
  <si>
    <t>Sunbury</t>
  </si>
  <si>
    <t>HMT &amp; Co</t>
  </si>
  <si>
    <t>Ad Hoc</t>
  </si>
  <si>
    <t>CIPA ITMA</t>
  </si>
  <si>
    <t>Dodgers Legends</t>
  </si>
  <si>
    <t>Marauders</t>
  </si>
  <si>
    <t>Adam Spencer-Bickle</t>
  </si>
  <si>
    <t>21no</t>
  </si>
  <si>
    <t>George Warren</t>
  </si>
  <si>
    <t>36</t>
  </si>
  <si>
    <t>30no</t>
  </si>
  <si>
    <t>13</t>
  </si>
  <si>
    <t>10no</t>
  </si>
  <si>
    <t>8</t>
  </si>
  <si>
    <t>Khalid</t>
  </si>
  <si>
    <t>Binu Kochappu</t>
  </si>
  <si>
    <t>6</t>
  </si>
  <si>
    <t>NJ Shimoga</t>
  </si>
  <si>
    <t>1no</t>
  </si>
  <si>
    <t>n/a</t>
  </si>
  <si>
    <t>2-4</t>
  </si>
  <si>
    <t>3-14</t>
  </si>
  <si>
    <t>1-7</t>
  </si>
  <si>
    <t>1-8</t>
  </si>
  <si>
    <t>1-2</t>
  </si>
  <si>
    <t>1-15</t>
  </si>
  <si>
    <t>1-20</t>
  </si>
  <si>
    <t>2-6</t>
  </si>
  <si>
    <t>1-18</t>
  </si>
  <si>
    <t>Barry Gigg (4)</t>
  </si>
  <si>
    <t>BATTING</t>
  </si>
  <si>
    <t>BOWLING</t>
  </si>
  <si>
    <t>Adam S-B</t>
  </si>
  <si>
    <t>Unknown</t>
  </si>
  <si>
    <t>=1st</t>
  </si>
  <si>
    <t>SUPERSTARS 2017 SEASON STATISTICS</t>
  </si>
  <si>
    <t>Office for Cricket Statistics, November 2017</t>
  </si>
  <si>
    <t>OSD SUPERSTARS FIXTURES 2017</t>
  </si>
  <si>
    <t>April</t>
  </si>
  <si>
    <t>ARM</t>
  </si>
  <si>
    <t>Luard Road</t>
  </si>
  <si>
    <t>Remnants</t>
  </si>
  <si>
    <t>Chelsea Cobblers</t>
  </si>
  <si>
    <t>Kings Road</t>
  </si>
  <si>
    <t>Barn Elms</t>
  </si>
  <si>
    <t>Bricklayers Arms</t>
  </si>
  <si>
    <t>Ad Hoc Outlaws</t>
  </si>
  <si>
    <t>Barnes</t>
  </si>
  <si>
    <t>Wandsworth Park</t>
  </si>
  <si>
    <t>Charity won!</t>
  </si>
  <si>
    <t>FCO</t>
  </si>
  <si>
    <t>Roehampton (BoE tournament)</t>
  </si>
  <si>
    <t>HMT &amp;Co</t>
  </si>
  <si>
    <t>Mandarins</t>
  </si>
  <si>
    <t>Forest Hill</t>
  </si>
  <si>
    <t>Bank of England</t>
  </si>
  <si>
    <t>Roehampton</t>
  </si>
  <si>
    <t>Earlsfied</t>
  </si>
  <si>
    <t>Alexandra Palace</t>
  </si>
  <si>
    <t>TBC</t>
  </si>
  <si>
    <t>Khalid XI</t>
  </si>
  <si>
    <t>?</t>
  </si>
  <si>
    <t>Paul Gaught's Rest of the World XI*</t>
  </si>
  <si>
    <t>Old County Ground</t>
  </si>
  <si>
    <t>2-day Test</t>
  </si>
  <si>
    <t>Drawn*</t>
  </si>
  <si>
    <t>* not included in the season stats</t>
  </si>
  <si>
    <t>TEAM SUMMARY 2017</t>
  </si>
  <si>
    <t>£600 was raised for charity</t>
  </si>
  <si>
    <t>273-9 v Remnants (Sun 30 April)</t>
  </si>
  <si>
    <t>185-2 v Pembroke College (Sat 29 April)</t>
  </si>
  <si>
    <t>171-4 v LSE Staff (Wed 14 April)</t>
  </si>
  <si>
    <t>57-10 v Dodgers (Thu 31 April)</t>
  </si>
  <si>
    <t>60-8 v Khalid XI (Thu 10 April)</t>
  </si>
  <si>
    <t>70-8 v Green Sox (Wed 23 April)</t>
  </si>
  <si>
    <t>218-13 Remnants (Sun 30 April)</t>
  </si>
  <si>
    <t>192-7 Dodgers (Thu 31 April)</t>
  </si>
  <si>
    <t>170-7 LSE Staff (Wed 14 April)</t>
  </si>
  <si>
    <t>49-10 Pembroke College (Sat 29 April)</t>
  </si>
  <si>
    <t>93-6 Green Sox (Tue 16 April)</t>
  </si>
  <si>
    <t>103-2 ARM (Fri 28 April)</t>
  </si>
  <si>
    <t>INDIVIDUAL RECORDS 2017</t>
  </si>
  <si>
    <t>2017 Season Records</t>
  </si>
  <si>
    <t>Most matches in 2017</t>
  </si>
  <si>
    <t>Most runs in 2017</t>
  </si>
  <si>
    <t>Most wickets in 2017</t>
  </si>
  <si>
    <t>Most catches in 2017</t>
  </si>
  <si>
    <t>Most stumpings in 2017</t>
  </si>
  <si>
    <t>Debutants in 2017</t>
  </si>
  <si>
    <t>Vijay Anand (24)</t>
  </si>
  <si>
    <t>Vijay Anand (356)</t>
  </si>
  <si>
    <t>Gary Plahe (23)</t>
  </si>
  <si>
    <t>Barry Gigg (298)</t>
  </si>
  <si>
    <t>Vijay Anand (18)</t>
  </si>
  <si>
    <t>Diwakar Patwal (205)</t>
  </si>
  <si>
    <t>James Hewlett (5)</t>
  </si>
  <si>
    <t>Will Walker (3)</t>
  </si>
  <si>
    <t>Barry Gigg (23)</t>
  </si>
  <si>
    <t>=2nd</t>
  </si>
  <si>
    <t>Adam Spencer-Bickle (5)</t>
  </si>
  <si>
    <t>Barry Gigg (5)</t>
  </si>
  <si>
    <t>Diwakar Patwal (3)</t>
  </si>
  <si>
    <t>Michael Duggan (18)</t>
  </si>
  <si>
    <t>Vishal Kanani</t>
  </si>
  <si>
    <t>Tim Saunders</t>
  </si>
  <si>
    <t>Sanjay</t>
  </si>
  <si>
    <t>Rob Reeve</t>
  </si>
  <si>
    <t>Rick Smith II</t>
  </si>
  <si>
    <t>Pete</t>
  </si>
  <si>
    <t>Milund</t>
  </si>
  <si>
    <t>Mike Wood</t>
  </si>
  <si>
    <t>Mike Berry</t>
  </si>
  <si>
    <t>Jimmy Hall</t>
  </si>
  <si>
    <t>Jev Harrison</t>
  </si>
  <si>
    <t>James Hewlett</t>
  </si>
  <si>
    <t>James Hemingway</t>
  </si>
  <si>
    <t>Ingle</t>
  </si>
  <si>
    <t>Fryd</t>
  </si>
  <si>
    <t>Binu</t>
  </si>
  <si>
    <t>Batten</t>
  </si>
  <si>
    <t>Arun</t>
  </si>
  <si>
    <t>Annu</t>
  </si>
  <si>
    <t>Aaron Harris</t>
  </si>
  <si>
    <t>LSE</t>
  </si>
  <si>
    <t>52</t>
  </si>
  <si>
    <t>51no</t>
  </si>
  <si>
    <t>50no</t>
  </si>
  <si>
    <t>Mark Williams</t>
  </si>
  <si>
    <t>SUPERSTARS BATTING AVERAGES 2017</t>
  </si>
  <si>
    <t>35no</t>
  </si>
  <si>
    <t>45no</t>
  </si>
  <si>
    <t>44no</t>
  </si>
  <si>
    <t>Guy Boulby</t>
  </si>
  <si>
    <t>12no</t>
  </si>
  <si>
    <t>23</t>
  </si>
  <si>
    <t>13no</t>
  </si>
  <si>
    <t>19</t>
  </si>
  <si>
    <t>18no</t>
  </si>
  <si>
    <t>22</t>
  </si>
  <si>
    <t>21</t>
  </si>
  <si>
    <t>Errol Barnet</t>
  </si>
  <si>
    <t>14no</t>
  </si>
  <si>
    <t>12</t>
  </si>
  <si>
    <t>17no</t>
  </si>
  <si>
    <t>Richard Abigail</t>
  </si>
  <si>
    <t>11</t>
  </si>
  <si>
    <t>10</t>
  </si>
  <si>
    <t>2</t>
  </si>
  <si>
    <t>23no</t>
  </si>
  <si>
    <t>16no</t>
  </si>
  <si>
    <t>2no</t>
  </si>
  <si>
    <t>SUPERSTARS HIGHEST SCORES 2017</t>
  </si>
  <si>
    <t>32</t>
  </si>
  <si>
    <t>28no</t>
  </si>
  <si>
    <t>SUPERSTARS HIGHEST BATTING PARTNERSHIPS 2017</t>
  </si>
  <si>
    <t>3-17</t>
  </si>
  <si>
    <t>3-9</t>
  </si>
  <si>
    <t>4-10</t>
  </si>
  <si>
    <t>2-12</t>
  </si>
  <si>
    <t>2-15</t>
  </si>
  <si>
    <t>SUPERSTARS BOWLING AVERAGES 2017</t>
  </si>
  <si>
    <t>3-5</t>
  </si>
  <si>
    <t>3-15</t>
  </si>
  <si>
    <t>2-27</t>
  </si>
  <si>
    <t>1-17</t>
  </si>
  <si>
    <t>2-22</t>
  </si>
  <si>
    <t>2-9</t>
  </si>
  <si>
    <t>2-42</t>
  </si>
  <si>
    <t>2-24</t>
  </si>
  <si>
    <t>2-10</t>
  </si>
  <si>
    <t>1-5</t>
  </si>
  <si>
    <t>1-14</t>
  </si>
  <si>
    <t>1-13</t>
  </si>
  <si>
    <t>1-25</t>
  </si>
  <si>
    <t>1-29</t>
  </si>
  <si>
    <t>0-4</t>
  </si>
  <si>
    <t>0-48</t>
  </si>
  <si>
    <t>0-21</t>
  </si>
  <si>
    <t>0-23</t>
  </si>
  <si>
    <t>0-8</t>
  </si>
  <si>
    <t>0-19</t>
  </si>
  <si>
    <t>0-10</t>
  </si>
  <si>
    <t>SUPERSTARS BEST BOWLING 2017</t>
  </si>
  <si>
    <t>Khalid's XI</t>
  </si>
  <si>
    <t>SUPERSTARS FIELDING 2017</t>
  </si>
  <si>
    <t>Konrad C-Z</t>
  </si>
  <si>
    <t>run out</t>
  </si>
  <si>
    <t>stumped</t>
  </si>
  <si>
    <t>lbw</t>
  </si>
  <si>
    <t>=Barry Gigg</t>
  </si>
  <si>
    <t>=Diwakar Patwal</t>
  </si>
  <si>
    <t>=Sandeep Goel</t>
  </si>
  <si>
    <t>SELECT PLAYER ANALYSIS - BATTING 2017</t>
  </si>
  <si>
    <t>(26no, 26no, 27no, 4)</t>
  </si>
  <si>
    <t>(50no, 14)</t>
  </si>
  <si>
    <t>(27no, 27no, 9no, 9)</t>
  </si>
  <si>
    <t>(26no, 50no, 1)</t>
  </si>
  <si>
    <t>(25 runs, 1 catch, 1 stumping)</t>
  </si>
  <si>
    <t>(12 runs, 1 catch, 3 stumpings)</t>
  </si>
  <si>
    <t>(26 runs, 3 wickets, 1 catch)</t>
  </si>
  <si>
    <t>(50 runs, 1 wicket, 2 catches)</t>
  </si>
  <si>
    <t>4-0-17-3</t>
  </si>
  <si>
    <t>3-0-10-3</t>
  </si>
  <si>
    <t>3-1-10-4</t>
  </si>
  <si>
    <t>3-0-14-3</t>
  </si>
  <si>
    <t>=Michael Duggan</t>
  </si>
  <si>
    <t>=Konrad Chodzko-Zajko</t>
  </si>
  <si>
    <t>SELECT PLAYER ANALYSIS - BOWLING 2017</t>
  </si>
  <si>
    <t>(3 runs, 3 wickets)</t>
  </si>
  <si>
    <t>(23 runs, 3 wickets)</t>
  </si>
  <si>
    <t>(4 wickets)</t>
  </si>
  <si>
    <t>136 runs Pembroke College (Sat 29 May)</t>
  </si>
  <si>
    <t>135 runs  Dodgers (Thu 31 August)</t>
  </si>
  <si>
    <t>Superstars 101-7 lost to ARM 103-2 by 8 wickets</t>
  </si>
  <si>
    <t>Superstars 185-2 beat Pembroke College 49-10 by 136 runs</t>
  </si>
  <si>
    <t>Superstars 273-9 beat Remnants 218-13 by 55 runs</t>
  </si>
  <si>
    <t>Superstars 113-2 lost to DWP 114-4 by 6 wickets</t>
  </si>
  <si>
    <t>Superstars 119-8 beat Chelsea Cobblers 118-8 by 2 wickets</t>
  </si>
  <si>
    <t>Superstars 88-8 lost to Epsom Taxes 150-3 by 62 runs</t>
  </si>
  <si>
    <t>Superstars 133-4 beat Green Sox 93-6 by 40 runs</t>
  </si>
  <si>
    <t>Superstars 129-7 lost to Dodgers 133-2 by 4 runs</t>
  </si>
  <si>
    <t>Superstars 88-9 lost to Kings Road 168-4 by 80 runs</t>
  </si>
  <si>
    <t>Superstars 136-4 lost to Chelsea Cobblers 137-9 by 1 wicket</t>
  </si>
  <si>
    <t>Superstars 117-5 lost to Bricklayers Arms 153-3 by 36 runs</t>
  </si>
  <si>
    <t>Superstars 146-4 beat Ad Hoc Outlaws 145-4 by 6 wickets</t>
  </si>
  <si>
    <t>Superstars 131-3 beat Bricklayers Arms 128-6 by 7 wickets</t>
  </si>
  <si>
    <t>Superstars 171-4 beat LSE Staff 170-7 by 6 wickets</t>
  </si>
  <si>
    <t>Superstars 114-5 beat Defra Allstars 112-6 by 5 wickets</t>
  </si>
  <si>
    <t>Superstars 117-7 lost to FCO 120-5 by 3 runs</t>
  </si>
  <si>
    <t>Superstars 85-7 lost to Commons Old Boys 137-7 by 52 runs</t>
  </si>
  <si>
    <t>Superstars 121-8 lost to KAI Dragons 133-2 by 12 runs</t>
  </si>
  <si>
    <t>Superstars 73-10 lost to HMT &amp;Co 74-5 by 5 wickets</t>
  </si>
  <si>
    <t>Superstars 131-4 beat TfL Pirates 130-6 by 6 wickets</t>
  </si>
  <si>
    <t>Superstars 136-7 lost to Tilberg Regents 151-7 by 15 runs</t>
  </si>
  <si>
    <t>Superstars 140-5 lost to Hounslow Leisure 142-6 by 4 wickets</t>
  </si>
  <si>
    <t>Superstars 109-5 beat Mandarins 108-10 by 5 wickets</t>
  </si>
  <si>
    <t>Superstars 135-10 drew with Bank of England 121-8</t>
  </si>
  <si>
    <t>Superstars 108-4 lost to Marauders 116-9 by 8 runs</t>
  </si>
  <si>
    <t>Superstars 125-10 lost to Ad Hoc Outlaws 148-10 by 13 runs</t>
  </si>
  <si>
    <t>Superstars 159-4 beat CIPA ITMA 155-2 by 6 wickets</t>
  </si>
  <si>
    <t>Superstars 60-8 lost to Khalid XI 103-7 by 43 runs</t>
  </si>
  <si>
    <t>Superstars 128-6 beat Dodgers 117-4 by 11 runs</t>
  </si>
  <si>
    <t>Superstars 120-5 lost to HMT &amp; Co 121-3 by 7 wickets</t>
  </si>
  <si>
    <t>Superstars 70-8 lost to Green Sox 148-6 by 78 runs</t>
  </si>
  <si>
    <t>Superstars 104-4 beat LT Dinos 103-7 by 6 wickets</t>
  </si>
  <si>
    <t>Superstars 57-10 lost to Dodgers 192-7 by 135 runs</t>
  </si>
  <si>
    <t>Superstars 79-6 lost to Khalid XI 104-4 by 25 runs</t>
  </si>
  <si>
    <t>Superstars - drew with Paul Gaught's Rest of the World XI*</t>
  </si>
  <si>
    <t>7 wickets Bricklayers Arms (Tue 13 June)</t>
  </si>
  <si>
    <t>by £600</t>
  </si>
  <si>
    <t>8 wickets ARM ( Fri 28 April)</t>
  </si>
  <si>
    <t>Spencer-Bickle/Bishop/Smith/Berry/Anand</t>
  </si>
  <si>
    <t>Walker/Patwal/Gundry/Plahe</t>
  </si>
  <si>
    <t>Meyler/Walker/Goel/Anand</t>
  </si>
  <si>
    <t>126*</t>
  </si>
  <si>
    <t>Anand/Arun</t>
  </si>
  <si>
    <t>Bishop/Goel/Hemingway/Reeve</t>
  </si>
  <si>
    <t>Meyer/Gigg/Duggan</t>
  </si>
  <si>
    <t>Meyler/Bishop/Singh</t>
  </si>
  <si>
    <t>Bishop/Mountain</t>
  </si>
  <si>
    <t>Duggan/Varghese</t>
  </si>
  <si>
    <t>Bishop/Singh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</si>
</sst>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mmm\-yyyy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#,##0.000"/>
  </numFmts>
  <fonts count="73">
    <font>
      <sz val="10"/>
      <name val="Arial"/>
      <family val="0"/>
    </font>
    <font>
      <sz val="11"/>
      <color indexed="36"/>
      <name val="Calibri"/>
      <family val="2"/>
    </font>
    <font>
      <sz val="14"/>
      <name val="Calibri"/>
      <family val="2"/>
    </font>
    <font>
      <b/>
      <sz val="28"/>
      <color indexed="5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72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10.25"/>
      <color indexed="8"/>
      <name val="Arial"/>
      <family val="2"/>
    </font>
    <font>
      <sz val="6.75"/>
      <color indexed="8"/>
      <name val="Arial"/>
      <family val="2"/>
    </font>
    <font>
      <sz val="7"/>
      <color indexed="8"/>
      <name val="Calibri"/>
      <family val="2"/>
    </font>
    <font>
      <sz val="8.25"/>
      <color indexed="8"/>
      <name val="Arial"/>
      <family val="2"/>
    </font>
    <font>
      <sz val="6.9"/>
      <color indexed="8"/>
      <name val="Arial"/>
      <family val="2"/>
    </font>
    <font>
      <sz val="16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13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59" applyFont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" fontId="6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 quotePrefix="1">
      <alignment horizontal="center"/>
    </xf>
    <xf numFmtId="0" fontId="18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2" fillId="33" borderId="0" xfId="0" applyFont="1" applyFill="1" applyAlignment="1">
      <alignment/>
    </xf>
    <xf numFmtId="0" fontId="1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34" borderId="0" xfId="0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65" fontId="7" fillId="34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22" fillId="0" borderId="0" xfId="0" applyFont="1" applyFill="1" applyAlignment="1">
      <alignment horizontal="right" vertical="center" wrapText="1"/>
    </xf>
    <xf numFmtId="178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9" fontId="6" fillId="0" borderId="11" xfId="59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23" fillId="0" borderId="0" xfId="0" applyFont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78" fontId="1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Border="1" applyAlignment="1" quotePrefix="1">
      <alignment horizontal="center"/>
    </xf>
    <xf numFmtId="164" fontId="1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0" fillId="0" borderId="0" xfId="0" applyFont="1" applyAlignment="1">
      <alignment/>
    </xf>
    <xf numFmtId="178" fontId="10" fillId="0" borderId="0" xfId="0" applyNumberFormat="1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4" borderId="18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6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975"/>
          <c:w val="0.923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data'!$B$51:$B$61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data'!$S$63:$S$66</c:f>
              <c:numCache>
                <c:ptCount val="4"/>
                <c:pt idx="0">
                  <c:v>7</c:v>
                </c:pt>
                <c:pt idx="1">
                  <c:v>13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gapWidth val="50"/>
        <c:axId val="15027937"/>
        <c:axId val="1033706"/>
      </c:barChart>
      <c:catAx>
        <c:axId val="15027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  <c:max val="1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3347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data'!$AD$63:$AD$67</c:f>
              <c:strCache>
                <c:ptCount val="5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  <c:pt idx="4">
                  <c:v>Hit Wicket</c:v>
                </c:pt>
              </c:strCache>
            </c:strRef>
          </c:cat>
          <c:val>
            <c:numRef>
              <c:f>'Chart data'!$AE$63:$AE$67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gapWidth val="50"/>
        <c:axId val="9303355"/>
        <c:axId val="16621332"/>
      </c:barChart>
      <c:catAx>
        <c:axId val="930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  <c:max val="1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0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125"/>
          <c:w val="0.9292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34</c:v>
                </c:pt>
                <c:pt idx="11">
                  <c:v>37</c:v>
                </c:pt>
                <c:pt idx="12">
                  <c:v>41</c:v>
                </c:pt>
                <c:pt idx="13">
                  <c:v>44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</c:numCache>
            </c:numRef>
          </c:xVal>
          <c:yVal>
            <c:numRef>
              <c:f>'Chart data'!$AI$22:$AI$46</c:f>
              <c:numCache>
                <c:ptCount val="25"/>
                <c:pt idx="0">
                  <c:v>10</c:v>
                </c:pt>
                <c:pt idx="1">
                  <c:v>8.2</c:v>
                </c:pt>
                <c:pt idx="2">
                  <c:v>6.75</c:v>
                </c:pt>
                <c:pt idx="3">
                  <c:v>7</c:v>
                </c:pt>
                <c:pt idx="4">
                  <c:v>8.142857142857142</c:v>
                </c:pt>
                <c:pt idx="5">
                  <c:v>8.166666666666666</c:v>
                </c:pt>
                <c:pt idx="6">
                  <c:v>8.047619047619047</c:v>
                </c:pt>
                <c:pt idx="7">
                  <c:v>7.875</c:v>
                </c:pt>
                <c:pt idx="8">
                  <c:v>7.37037037037037</c:v>
                </c:pt>
                <c:pt idx="9">
                  <c:v>7.533333333333333</c:v>
                </c:pt>
                <c:pt idx="10">
                  <c:v>7.588235294117647</c:v>
                </c:pt>
                <c:pt idx="11">
                  <c:v>7.297297297297297</c:v>
                </c:pt>
                <c:pt idx="12">
                  <c:v>7.048780487804878</c:v>
                </c:pt>
                <c:pt idx="13">
                  <c:v>7</c:v>
                </c:pt>
                <c:pt idx="14">
                  <c:v>7.212765957446808</c:v>
                </c:pt>
                <c:pt idx="15">
                  <c:v>6.9411764705882355</c:v>
                </c:pt>
                <c:pt idx="16">
                  <c:v>7.185185185185185</c:v>
                </c:pt>
                <c:pt idx="17">
                  <c:v>7.185185185185185</c:v>
                </c:pt>
                <c:pt idx="18">
                  <c:v>7.185185185185185</c:v>
                </c:pt>
                <c:pt idx="19">
                  <c:v>7.185185185185185</c:v>
                </c:pt>
                <c:pt idx="20">
                  <c:v>7.185185185185185</c:v>
                </c:pt>
                <c:pt idx="21">
                  <c:v>7.185185185185185</c:v>
                </c:pt>
                <c:pt idx="22">
                  <c:v>7.185185185185185</c:v>
                </c:pt>
                <c:pt idx="23">
                  <c:v>7.185185185185185</c:v>
                </c:pt>
                <c:pt idx="24">
                  <c:v>7.185185185185185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34</c:v>
                </c:pt>
                <c:pt idx="11">
                  <c:v>37</c:v>
                </c:pt>
                <c:pt idx="12">
                  <c:v>41</c:v>
                </c:pt>
                <c:pt idx="13">
                  <c:v>44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</c:numCache>
            </c:numRef>
          </c:xVal>
          <c:yVal>
            <c:numRef>
              <c:f>'Chart data'!$AG$22:$AG$46</c:f>
              <c:numCache>
                <c:ptCount val="25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</c:numCache>
            </c:numRef>
          </c:yVal>
          <c:smooth val="0"/>
        </c:ser>
        <c:axId val="15374261"/>
        <c:axId val="4150622"/>
      </c:scatterChart>
      <c:valAx>
        <c:axId val="15374261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07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 val="autoZero"/>
        <c:crossBetween val="midCat"/>
        <c:dispUnits/>
        <c:majorUnit val="10"/>
      </c:valAx>
      <c:valAx>
        <c:axId val="415062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445"/>
          <c:w val="0.366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6275"/>
          <c:w val="0.930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1.1</c:v>
                </c:pt>
                <c:pt idx="1">
                  <c:v>3.1</c:v>
                </c:pt>
                <c:pt idx="2">
                  <c:v>7.1</c:v>
                </c:pt>
                <c:pt idx="3">
                  <c:v>10.1</c:v>
                </c:pt>
                <c:pt idx="4">
                  <c:v>12.1</c:v>
                </c:pt>
                <c:pt idx="5">
                  <c:v>14.1</c:v>
                </c:pt>
                <c:pt idx="6">
                  <c:v>17.1</c:v>
                </c:pt>
                <c:pt idx="7">
                  <c:v>21.1</c:v>
                </c:pt>
                <c:pt idx="8">
                  <c:v>24.1</c:v>
                </c:pt>
                <c:pt idx="9">
                  <c:v>28.1</c:v>
                </c:pt>
                <c:pt idx="10">
                  <c:v>32.1</c:v>
                </c:pt>
                <c:pt idx="11">
                  <c:v>32.1</c:v>
                </c:pt>
                <c:pt idx="12">
                  <c:v>34.1</c:v>
                </c:pt>
                <c:pt idx="13">
                  <c:v>38.1</c:v>
                </c:pt>
                <c:pt idx="14">
                  <c:v>39.1</c:v>
                </c:pt>
                <c:pt idx="15">
                  <c:v>41.1</c:v>
                </c:pt>
                <c:pt idx="16">
                  <c:v>44.1</c:v>
                </c:pt>
                <c:pt idx="17">
                  <c:v>47.1</c:v>
                </c:pt>
                <c:pt idx="18">
                  <c:v>53.1</c:v>
                </c:pt>
                <c:pt idx="19">
                  <c:v>56.1</c:v>
                </c:pt>
              </c:numCache>
            </c:numRef>
          </c:xVal>
          <c:yVal>
            <c:numRef>
              <c:f>'Chart data'!$AC$22:$AC$41</c:f>
              <c:numCache>
                <c:ptCount val="20"/>
                <c:pt idx="0">
                  <c:v>1.8181818181818181</c:v>
                </c:pt>
                <c:pt idx="1">
                  <c:v>3.225806451612903</c:v>
                </c:pt>
                <c:pt idx="2">
                  <c:v>3.5211267605633805</c:v>
                </c:pt>
                <c:pt idx="3">
                  <c:v>4.554455445544555</c:v>
                </c:pt>
                <c:pt idx="4">
                  <c:v>4.793388429752066</c:v>
                </c:pt>
                <c:pt idx="5">
                  <c:v>4.822695035460993</c:v>
                </c:pt>
                <c:pt idx="6">
                  <c:v>4.502923976608186</c:v>
                </c:pt>
                <c:pt idx="7">
                  <c:v>4.502369668246446</c:v>
                </c:pt>
                <c:pt idx="8">
                  <c:v>4.232365145228216</c:v>
                </c:pt>
                <c:pt idx="9">
                  <c:v>4.448398576512456</c:v>
                </c:pt>
                <c:pt idx="10">
                  <c:v>4.392523364485981</c:v>
                </c:pt>
                <c:pt idx="11">
                  <c:v>4.392523364485981</c:v>
                </c:pt>
                <c:pt idx="12">
                  <c:v>4.310850439882698</c:v>
                </c:pt>
                <c:pt idx="13">
                  <c:v>4.278215223097113</c:v>
                </c:pt>
                <c:pt idx="14">
                  <c:v>4.322250639386189</c:v>
                </c:pt>
                <c:pt idx="15">
                  <c:v>4.37956204379562</c:v>
                </c:pt>
                <c:pt idx="16">
                  <c:v>4.557823129251701</c:v>
                </c:pt>
                <c:pt idx="17">
                  <c:v>4.479830148619957</c:v>
                </c:pt>
                <c:pt idx="18">
                  <c:v>4.237288135593221</c:v>
                </c:pt>
                <c:pt idx="19">
                  <c:v>4.188948306595365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1.1</c:v>
                </c:pt>
                <c:pt idx="1">
                  <c:v>3.1</c:v>
                </c:pt>
                <c:pt idx="2">
                  <c:v>7.1</c:v>
                </c:pt>
                <c:pt idx="3">
                  <c:v>10.1</c:v>
                </c:pt>
                <c:pt idx="4">
                  <c:v>12.1</c:v>
                </c:pt>
                <c:pt idx="5">
                  <c:v>14.1</c:v>
                </c:pt>
                <c:pt idx="6">
                  <c:v>17.1</c:v>
                </c:pt>
                <c:pt idx="7">
                  <c:v>21.1</c:v>
                </c:pt>
                <c:pt idx="8">
                  <c:v>24.1</c:v>
                </c:pt>
                <c:pt idx="9">
                  <c:v>28.1</c:v>
                </c:pt>
                <c:pt idx="10">
                  <c:v>32.1</c:v>
                </c:pt>
                <c:pt idx="11">
                  <c:v>32.1</c:v>
                </c:pt>
                <c:pt idx="12">
                  <c:v>34.1</c:v>
                </c:pt>
                <c:pt idx="13">
                  <c:v>38.1</c:v>
                </c:pt>
                <c:pt idx="14">
                  <c:v>39.1</c:v>
                </c:pt>
                <c:pt idx="15">
                  <c:v>41.1</c:v>
                </c:pt>
                <c:pt idx="16">
                  <c:v>44.1</c:v>
                </c:pt>
                <c:pt idx="17">
                  <c:v>47.1</c:v>
                </c:pt>
                <c:pt idx="18">
                  <c:v>53.1</c:v>
                </c:pt>
                <c:pt idx="19">
                  <c:v>56.1</c:v>
                </c:pt>
              </c:numCache>
            </c:numRef>
          </c:xVal>
          <c:yVal>
            <c:numRef>
              <c:f>'Chart data'!$AA$22:$AA$41</c:f>
              <c:numCache>
                <c:ptCount val="20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yVal>
          <c:smooth val="0"/>
        </c:ser>
        <c:axId val="37355599"/>
        <c:axId val="656072"/>
      </c:scatterChart>
      <c:valAx>
        <c:axId val="37355599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5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 val="autoZero"/>
        <c:crossBetween val="midCat"/>
        <c:dispUnits/>
        <c:majorUnit val="10"/>
      </c:valAx>
      <c:valAx>
        <c:axId val="6560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13075"/>
          <c:w val="0.369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"/>
          <c:w val="0.99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data'!$Y$63:$Y$66</c:f>
              <c:numCache>
                <c:ptCount val="4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gapWidth val="50"/>
        <c:axId val="5904649"/>
        <c:axId val="53141842"/>
      </c:barChart>
      <c:catAx>
        <c:axId val="590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5975"/>
          <c:w val="0.927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33</c:v>
                </c:pt>
                <c:pt idx="8">
                  <c:v>37</c:v>
                </c:pt>
                <c:pt idx="9">
                  <c:v>41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63</c:v>
                </c:pt>
                <c:pt idx="16">
                  <c:v>70</c:v>
                </c:pt>
              </c:numCache>
            </c:numRef>
          </c:xVal>
          <c:yVal>
            <c:numRef>
              <c:f>'Chart data'!$AO$22:$AO$38</c:f>
              <c:numCache>
                <c:ptCount val="17"/>
                <c:pt idx="0">
                  <c:v>7</c:v>
                </c:pt>
                <c:pt idx="1">
                  <c:v>4.833333333333333</c:v>
                </c:pt>
                <c:pt idx="2">
                  <c:v>5.3</c:v>
                </c:pt>
                <c:pt idx="3">
                  <c:v>4.714285714285714</c:v>
                </c:pt>
                <c:pt idx="4">
                  <c:v>4.666666666666667</c:v>
                </c:pt>
                <c:pt idx="5">
                  <c:v>4.909090909090909</c:v>
                </c:pt>
                <c:pt idx="6">
                  <c:v>4.961538461538462</c:v>
                </c:pt>
                <c:pt idx="7">
                  <c:v>4.909090909090909</c:v>
                </c:pt>
                <c:pt idx="8">
                  <c:v>4.864864864864865</c:v>
                </c:pt>
                <c:pt idx="9">
                  <c:v>4.951219512195122</c:v>
                </c:pt>
                <c:pt idx="10">
                  <c:v>5.113636363636363</c:v>
                </c:pt>
                <c:pt idx="11">
                  <c:v>4.895833333333333</c:v>
                </c:pt>
                <c:pt idx="12">
                  <c:v>4.826923076923077</c:v>
                </c:pt>
                <c:pt idx="13">
                  <c:v>4.678571428571429</c:v>
                </c:pt>
                <c:pt idx="14">
                  <c:v>4.55</c:v>
                </c:pt>
                <c:pt idx="15">
                  <c:v>4.507936507936508</c:v>
                </c:pt>
                <c:pt idx="16">
                  <c:v>4.485714285714286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33</c:v>
                </c:pt>
                <c:pt idx="8">
                  <c:v>37</c:v>
                </c:pt>
                <c:pt idx="9">
                  <c:v>41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63</c:v>
                </c:pt>
                <c:pt idx="16">
                  <c:v>70</c:v>
                </c:pt>
              </c:numCache>
            </c:numRef>
          </c:xVal>
          <c:yVal>
            <c:numRef>
              <c:f>'Chart data'!$AM$22:$AM$38</c:f>
              <c:numCache>
                <c:ptCount val="17"/>
                <c:pt idx="0">
                  <c:v>1</c:v>
                </c:pt>
                <c:pt idx="1">
                  <c:v>0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2</c:v>
                </c:pt>
              </c:numCache>
            </c:numRef>
          </c:yVal>
          <c:smooth val="0"/>
        </c:ser>
        <c:axId val="8514531"/>
        <c:axId val="9521916"/>
      </c:scatterChart>
      <c:valAx>
        <c:axId val="8514531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4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crossBetween val="midCat"/>
        <c:dispUnits/>
        <c:majorUnit val="10"/>
      </c:valAx>
      <c:valAx>
        <c:axId val="952191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25"/>
          <c:y val="0.1295"/>
          <c:w val="0.366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225"/>
          <c:w val="0.985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data'!$AK$63:$AK$66</c:f>
              <c:numCache>
                <c:ptCount val="4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18588381"/>
        <c:axId val="33077702"/>
      </c:barChart>
      <c:catAx>
        <c:axId val="1858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2017: Modes of dismissal</a:t>
            </a:r>
          </a:p>
        </c:rich>
      </c:tx>
      <c:layout>
        <c:manualLayout>
          <c:xMode val="factor"/>
          <c:yMode val="factor"/>
          <c:x val="-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1"/>
          <c:h val="0.80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Bowled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data'!$B$4:$C$4</c:f>
              <c:numCache>
                <c:ptCount val="2"/>
                <c:pt idx="0">
                  <c:v>65</c:v>
                </c:pt>
                <c:pt idx="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LBW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data'!$B$5:$C$5</c:f>
              <c:numCache>
                <c:ptCount val="2"/>
                <c:pt idx="0">
                  <c:v>12</c:v>
                </c:pt>
                <c:pt idx="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Stumped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data'!$B$6:$C$6</c:f>
              <c:numCache>
                <c:ptCount val="2"/>
                <c:pt idx="0">
                  <c:v>6</c:v>
                </c:pt>
                <c:pt idx="1">
                  <c:v>16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Run Out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data'!$B$7:$C$7</c:f>
              <c:numCache>
                <c:ptCount val="2"/>
                <c:pt idx="0">
                  <c:v>35</c:v>
                </c:pt>
                <c:pt idx="1">
                  <c:v>27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Caught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data'!$B$8:$C$8</c:f>
              <c:numCache>
                <c:ptCount val="2"/>
                <c:pt idx="0">
                  <c:v>91</c:v>
                </c:pt>
                <c:pt idx="1">
                  <c:v>58</c:v>
                </c:pt>
              </c:numCache>
            </c:numRef>
          </c:val>
        </c:ser>
        <c:ser>
          <c:idx val="5"/>
          <c:order val="5"/>
          <c:tx>
            <c:strRef>
              <c:f>'Chart data'!$A$9</c:f>
              <c:strCache>
                <c:ptCount val="1"/>
                <c:pt idx="0">
                  <c:v>Hit Wicket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data'!$B$9:$C$9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6"/>
          <c:order val="6"/>
          <c:tx>
            <c:strRef>
              <c:f>'Chart data'!$A$10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data'!$B$10:$C$10</c:f>
              <c:numCache>
                <c:ptCount val="2"/>
              </c:numCache>
            </c:numRef>
          </c:val>
        </c:ser>
        <c:overlap val="100"/>
        <c:gapWidth val="50"/>
        <c:axId val="29263863"/>
        <c:axId val="62048176"/>
      </c:barChart>
      <c:catAx>
        <c:axId val="2926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386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1525"/>
          <c:y val="0.09175"/>
          <c:w val="0.743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2017: (Let's face it, never going to be official) MVP Ratings</a:t>
            </a:r>
          </a:p>
        </c:rich>
      </c:tx>
      <c:layout>
        <c:manualLayout>
          <c:xMode val="factor"/>
          <c:yMode val="factor"/>
          <c:x val="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925"/>
          <c:w val="0.988"/>
          <c:h val="0.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Vijay Anand</c:v>
                </c:pt>
                <c:pt idx="1">
                  <c:v>Gary Plahe</c:v>
                </c:pt>
                <c:pt idx="2">
                  <c:v>Barry Gigg</c:v>
                </c:pt>
                <c:pt idx="3">
                  <c:v>Konrad C-Z</c:v>
                </c:pt>
                <c:pt idx="4">
                  <c:v>Michael Duggan</c:v>
                </c:pt>
                <c:pt idx="5">
                  <c:v>Adam S-B</c:v>
                </c:pt>
                <c:pt idx="6">
                  <c:v>Paul Gaught</c:v>
                </c:pt>
                <c:pt idx="7">
                  <c:v>James Hemingway</c:v>
                </c:pt>
                <c:pt idx="8">
                  <c:v>Diwakar Patwal</c:v>
                </c:pt>
                <c:pt idx="9">
                  <c:v>Matt Conway</c:v>
                </c:pt>
                <c:pt idx="10">
                  <c:v>John Bishop</c:v>
                </c:pt>
              </c:strCache>
            </c:strRef>
          </c:cat>
          <c:val>
            <c:numRef>
              <c:f>'Chart data'!$L$4:$L$14</c:f>
              <c:numCache>
                <c:ptCount val="11"/>
                <c:pt idx="0">
                  <c:v>356</c:v>
                </c:pt>
                <c:pt idx="1">
                  <c:v>171</c:v>
                </c:pt>
                <c:pt idx="2">
                  <c:v>298</c:v>
                </c:pt>
                <c:pt idx="3">
                  <c:v>49</c:v>
                </c:pt>
                <c:pt idx="4">
                  <c:v>113</c:v>
                </c:pt>
                <c:pt idx="5">
                  <c:v>193</c:v>
                </c:pt>
                <c:pt idx="6">
                  <c:v>106</c:v>
                </c:pt>
                <c:pt idx="7">
                  <c:v>26</c:v>
                </c:pt>
                <c:pt idx="8">
                  <c:v>205</c:v>
                </c:pt>
                <c:pt idx="9">
                  <c:v>98</c:v>
                </c:pt>
                <c:pt idx="10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'Chart data'!$M$3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Vijay Anand</c:v>
                </c:pt>
                <c:pt idx="1">
                  <c:v>Gary Plahe</c:v>
                </c:pt>
                <c:pt idx="2">
                  <c:v>Barry Gigg</c:v>
                </c:pt>
                <c:pt idx="3">
                  <c:v>Konrad C-Z</c:v>
                </c:pt>
                <c:pt idx="4">
                  <c:v>Michael Duggan</c:v>
                </c:pt>
                <c:pt idx="5">
                  <c:v>Adam S-B</c:v>
                </c:pt>
                <c:pt idx="6">
                  <c:v>Paul Gaught</c:v>
                </c:pt>
                <c:pt idx="7">
                  <c:v>James Hemingway</c:v>
                </c:pt>
                <c:pt idx="8">
                  <c:v>Diwakar Patwal</c:v>
                </c:pt>
                <c:pt idx="9">
                  <c:v>Matt Conway</c:v>
                </c:pt>
                <c:pt idx="10">
                  <c:v>John Bishop</c:v>
                </c:pt>
              </c:strCache>
            </c:strRef>
          </c:cat>
          <c:val>
            <c:numRef>
              <c:f>'Chart data'!$M$4:$M$14</c:f>
              <c:numCache>
                <c:ptCount val="11"/>
                <c:pt idx="0">
                  <c:v>372.9197080291971</c:v>
                </c:pt>
                <c:pt idx="1">
                  <c:v>476.5085158150852</c:v>
                </c:pt>
                <c:pt idx="2">
                  <c:v>0</c:v>
                </c:pt>
                <c:pt idx="3">
                  <c:v>290.0486618004866</c:v>
                </c:pt>
                <c:pt idx="4">
                  <c:v>372.9197080291971</c:v>
                </c:pt>
                <c:pt idx="5">
                  <c:v>0</c:v>
                </c:pt>
                <c:pt idx="6">
                  <c:v>41.435523114355234</c:v>
                </c:pt>
                <c:pt idx="7">
                  <c:v>248.6131386861314</c:v>
                </c:pt>
                <c:pt idx="8">
                  <c:v>0</c:v>
                </c:pt>
                <c:pt idx="9">
                  <c:v>41.435523114355234</c:v>
                </c:pt>
                <c:pt idx="10">
                  <c:v>41.435523114355234</c:v>
                </c:pt>
              </c:numCache>
            </c:numRef>
          </c:val>
        </c:ser>
        <c:ser>
          <c:idx val="2"/>
          <c:order val="2"/>
          <c:tx>
            <c:strRef>
              <c:f>'Chart data'!$N$3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Vijay Anand</c:v>
                </c:pt>
                <c:pt idx="1">
                  <c:v>Gary Plahe</c:v>
                </c:pt>
                <c:pt idx="2">
                  <c:v>Barry Gigg</c:v>
                </c:pt>
                <c:pt idx="3">
                  <c:v>Konrad C-Z</c:v>
                </c:pt>
                <c:pt idx="4">
                  <c:v>Michael Duggan</c:v>
                </c:pt>
                <c:pt idx="5">
                  <c:v>Adam S-B</c:v>
                </c:pt>
                <c:pt idx="6">
                  <c:v>Paul Gaught</c:v>
                </c:pt>
                <c:pt idx="7">
                  <c:v>James Hemingway</c:v>
                </c:pt>
                <c:pt idx="8">
                  <c:v>Diwakar Patwal</c:v>
                </c:pt>
                <c:pt idx="9">
                  <c:v>Matt Conway</c:v>
                </c:pt>
                <c:pt idx="10">
                  <c:v>John Bishop</c:v>
                </c:pt>
              </c:strCache>
            </c:strRef>
          </c:cat>
          <c:val>
            <c:numRef>
              <c:f>'Chart data'!$N$4:$N$14</c:f>
              <c:numCache>
                <c:ptCount val="11"/>
                <c:pt idx="0">
                  <c:v>41.435523114355234</c:v>
                </c:pt>
                <c:pt idx="1">
                  <c:v>41.435523114355234</c:v>
                </c:pt>
                <c:pt idx="2">
                  <c:v>51.79440389294405</c:v>
                </c:pt>
                <c:pt idx="3">
                  <c:v>0</c:v>
                </c:pt>
                <c:pt idx="4">
                  <c:v>10.358880778588809</c:v>
                </c:pt>
                <c:pt idx="5">
                  <c:v>51.79440389294405</c:v>
                </c:pt>
                <c:pt idx="6">
                  <c:v>41.435523114355234</c:v>
                </c:pt>
                <c:pt idx="7">
                  <c:v>10.358880778588809</c:v>
                </c:pt>
                <c:pt idx="8">
                  <c:v>10.358880778588809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data'!$O$3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Vijay Anand</c:v>
                </c:pt>
                <c:pt idx="1">
                  <c:v>Gary Plahe</c:v>
                </c:pt>
                <c:pt idx="2">
                  <c:v>Barry Gigg</c:v>
                </c:pt>
                <c:pt idx="3">
                  <c:v>Konrad C-Z</c:v>
                </c:pt>
                <c:pt idx="4">
                  <c:v>Michael Duggan</c:v>
                </c:pt>
                <c:pt idx="5">
                  <c:v>Adam S-B</c:v>
                </c:pt>
                <c:pt idx="6">
                  <c:v>Paul Gaught</c:v>
                </c:pt>
                <c:pt idx="7">
                  <c:v>James Hemingway</c:v>
                </c:pt>
                <c:pt idx="8">
                  <c:v>Diwakar Patwal</c:v>
                </c:pt>
                <c:pt idx="9">
                  <c:v>Matt Conway</c:v>
                </c:pt>
                <c:pt idx="10">
                  <c:v>John Bishop</c:v>
                </c:pt>
              </c:strCache>
            </c:strRef>
          </c:cat>
          <c:val>
            <c:numRef>
              <c:f>'Chart data'!$O$4:$O$14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41.435523114355234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31.076642335766426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Vijay Anand</c:v>
                </c:pt>
                <c:pt idx="1">
                  <c:v>Gary Plahe</c:v>
                </c:pt>
                <c:pt idx="2">
                  <c:v>Barry Gigg</c:v>
                </c:pt>
                <c:pt idx="3">
                  <c:v>Konrad C-Z</c:v>
                </c:pt>
                <c:pt idx="4">
                  <c:v>Michael Duggan</c:v>
                </c:pt>
                <c:pt idx="5">
                  <c:v>Adam S-B</c:v>
                </c:pt>
                <c:pt idx="6">
                  <c:v>Paul Gaught</c:v>
                </c:pt>
                <c:pt idx="7">
                  <c:v>James Hemingway</c:v>
                </c:pt>
                <c:pt idx="8">
                  <c:v>Diwakar Patwal</c:v>
                </c:pt>
                <c:pt idx="9">
                  <c:v>Matt Conway</c:v>
                </c:pt>
                <c:pt idx="10">
                  <c:v>John Bishop</c:v>
                </c:pt>
              </c:strCache>
            </c:strRef>
          </c:cat>
          <c:val>
            <c:numRef>
              <c:f>'Chart data'!$P$4:$P$14</c:f>
              <c:numCache>
                <c:ptCount val="11"/>
                <c:pt idx="0">
                  <c:v>20.717761557177617</c:v>
                </c:pt>
                <c:pt idx="1">
                  <c:v>41.435523114355234</c:v>
                </c:pt>
                <c:pt idx="2">
                  <c:v>31.076642335766426</c:v>
                </c:pt>
                <c:pt idx="3">
                  <c:v>20.717761557177617</c:v>
                </c:pt>
                <c:pt idx="4">
                  <c:v>20.717761557177617</c:v>
                </c:pt>
                <c:pt idx="5">
                  <c:v>0</c:v>
                </c:pt>
                <c:pt idx="6">
                  <c:v>31.076642335766426</c:v>
                </c:pt>
                <c:pt idx="7">
                  <c:v>0</c:v>
                </c:pt>
                <c:pt idx="8">
                  <c:v>31.076642335766426</c:v>
                </c:pt>
                <c:pt idx="9">
                  <c:v>10.358880778588809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21562673"/>
        <c:axId val="59846330"/>
      </c:barChart>
      <c:scatterChart>
        <c:scatterStyle val="lineMarker"/>
        <c:varyColors val="0"/>
        <c:ser>
          <c:idx val="5"/>
          <c:order val="5"/>
          <c:tx>
            <c:v>Rating per match (RHS)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'Chart data'!$R$4:$R$14</c:f>
              <c:numCache>
                <c:ptCount val="11"/>
                <c:pt idx="0">
                  <c:v>32.961374695863746</c:v>
                </c:pt>
                <c:pt idx="1">
                  <c:v>31.755633132338943</c:v>
                </c:pt>
                <c:pt idx="2">
                  <c:v>18.361155188828945</c:v>
                </c:pt>
                <c:pt idx="3">
                  <c:v>19.987023519870235</c:v>
                </c:pt>
                <c:pt idx="4">
                  <c:v>32.31227189781022</c:v>
                </c:pt>
                <c:pt idx="5">
                  <c:v>17.485314563781717</c:v>
                </c:pt>
                <c:pt idx="6">
                  <c:v>16.919052966498224</c:v>
                </c:pt>
                <c:pt idx="7">
                  <c:v>21.920924574209245</c:v>
                </c:pt>
                <c:pt idx="8">
                  <c:v>21.34708965000936</c:v>
                </c:pt>
                <c:pt idx="9">
                  <c:v>12.482866991078671</c:v>
                </c:pt>
                <c:pt idx="10">
                  <c:v>17.286293592862936</c:v>
                </c:pt>
              </c:numCache>
            </c:numRef>
          </c:yVal>
          <c:smooth val="0"/>
        </c:ser>
        <c:axId val="1746059"/>
        <c:axId val="15714532"/>
      </c:scatter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At val="1"/>
        <c:crossBetween val="between"/>
        <c:dispUnits/>
      </c:valAx>
      <c:valAx>
        <c:axId val="17460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4532"/>
        <c:crosses val="max"/>
        <c:crossBetween val="midCat"/>
        <c:dispUnits/>
      </c:valAx>
      <c:valAx>
        <c:axId val="15714532"/>
        <c:scaling>
          <c:orientation val="minMax"/>
          <c:max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6625"/>
          <c:w val="1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865"/>
          <c:w val="0.46975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data'!$B$63:$B$69</c:f>
              <c:numCach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975"/>
          <c:w val="0.92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data'!$J$51:$J$61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206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1"/>
          <c:y val="0.1565"/>
          <c:w val="0.49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data'!$J$63:$J$69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25"/>
          <c:w val="0.925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data'!$N$51:$N$61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675"/>
          <c:y val="0.16225"/>
          <c:w val="0.47175"/>
          <c:h val="0.759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data'!$N$63:$N$69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725"/>
          <c:w val="0.923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data'!$F$51:$F$61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211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225"/>
          <c:y val="0.1445"/>
          <c:w val="0.46925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data'!$F$63:$F$69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625"/>
          <c:w val="0.930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data'!$V$22:$V$46</c:f>
              <c:numCache>
                <c:ptCount val="2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19</c:v>
                </c:pt>
                <c:pt idx="7">
                  <c:v>23</c:v>
                </c:pt>
                <c:pt idx="8">
                  <c:v>23</c:v>
                </c:pt>
                <c:pt idx="9">
                  <c:v>26</c:v>
                </c:pt>
                <c:pt idx="10">
                  <c:v>30</c:v>
                </c:pt>
                <c:pt idx="11">
                  <c:v>33</c:v>
                </c:pt>
                <c:pt idx="12">
                  <c:v>35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45</c:v>
                </c:pt>
                <c:pt idx="17">
                  <c:v>49</c:v>
                </c:pt>
                <c:pt idx="18">
                  <c:v>53</c:v>
                </c:pt>
                <c:pt idx="19">
                  <c:v>57</c:v>
                </c:pt>
                <c:pt idx="20">
                  <c:v>61</c:v>
                </c:pt>
                <c:pt idx="21">
                  <c:v>65</c:v>
                </c:pt>
                <c:pt idx="22">
                  <c:v>67</c:v>
                </c:pt>
                <c:pt idx="23">
                  <c:v>71</c:v>
                </c:pt>
                <c:pt idx="24">
                  <c:v>76</c:v>
                </c:pt>
              </c:numCache>
            </c:numRef>
          </c:xVal>
          <c:yVal>
            <c:numRef>
              <c:f>'Chart data'!$W$22:$W$46</c:f>
              <c:numCache>
                <c:ptCount val="25"/>
                <c:pt idx="0">
                  <c:v>5</c:v>
                </c:pt>
                <c:pt idx="1">
                  <c:v>4</c:v>
                </c:pt>
                <c:pt idx="2">
                  <c:v>4.571428571428571</c:v>
                </c:pt>
                <c:pt idx="3">
                  <c:v>6.090909090909091</c:v>
                </c:pt>
                <c:pt idx="4">
                  <c:v>6</c:v>
                </c:pt>
                <c:pt idx="5">
                  <c:v>6.1875</c:v>
                </c:pt>
                <c:pt idx="6">
                  <c:v>6.421052631578948</c:v>
                </c:pt>
                <c:pt idx="7">
                  <c:v>6.043478260869565</c:v>
                </c:pt>
                <c:pt idx="8">
                  <c:v>6.043478260869565</c:v>
                </c:pt>
                <c:pt idx="9">
                  <c:v>6.115384615384615</c:v>
                </c:pt>
                <c:pt idx="10">
                  <c:v>6.466666666666667</c:v>
                </c:pt>
                <c:pt idx="11">
                  <c:v>6.666666666666667</c:v>
                </c:pt>
                <c:pt idx="12">
                  <c:v>6.6571428571428575</c:v>
                </c:pt>
                <c:pt idx="13">
                  <c:v>6.3076923076923075</c:v>
                </c:pt>
                <c:pt idx="14">
                  <c:v>6.333333333333333</c:v>
                </c:pt>
                <c:pt idx="15">
                  <c:v>5.955555555555556</c:v>
                </c:pt>
                <c:pt idx="16">
                  <c:v>5.955555555555556</c:v>
                </c:pt>
                <c:pt idx="17">
                  <c:v>5.816326530612245</c:v>
                </c:pt>
                <c:pt idx="18">
                  <c:v>5.754716981132075</c:v>
                </c:pt>
                <c:pt idx="19">
                  <c:v>5.771929824561403</c:v>
                </c:pt>
                <c:pt idx="20">
                  <c:v>5.901639344262295</c:v>
                </c:pt>
                <c:pt idx="21">
                  <c:v>5.876923076923077</c:v>
                </c:pt>
                <c:pt idx="22">
                  <c:v>5.955223880597015</c:v>
                </c:pt>
                <c:pt idx="23">
                  <c:v>5.830985915492958</c:v>
                </c:pt>
                <c:pt idx="24">
                  <c:v>5.842105263157895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data'!$V$22:$V$47</c:f>
              <c:numCache>
                <c:ptCount val="2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19</c:v>
                </c:pt>
                <c:pt idx="7">
                  <c:v>23</c:v>
                </c:pt>
                <c:pt idx="8">
                  <c:v>23</c:v>
                </c:pt>
                <c:pt idx="9">
                  <c:v>26</c:v>
                </c:pt>
                <c:pt idx="10">
                  <c:v>30</c:v>
                </c:pt>
                <c:pt idx="11">
                  <c:v>33</c:v>
                </c:pt>
                <c:pt idx="12">
                  <c:v>35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45</c:v>
                </c:pt>
                <c:pt idx="17">
                  <c:v>49</c:v>
                </c:pt>
                <c:pt idx="18">
                  <c:v>53</c:v>
                </c:pt>
                <c:pt idx="19">
                  <c:v>57</c:v>
                </c:pt>
                <c:pt idx="20">
                  <c:v>61</c:v>
                </c:pt>
                <c:pt idx="21">
                  <c:v>65</c:v>
                </c:pt>
                <c:pt idx="22">
                  <c:v>67</c:v>
                </c:pt>
                <c:pt idx="23">
                  <c:v>71</c:v>
                </c:pt>
                <c:pt idx="24">
                  <c:v>76</c:v>
                </c:pt>
              </c:numCache>
            </c:numRef>
          </c:xVal>
          <c:yVal>
            <c:numRef>
              <c:f>'Chart data'!$U$22:$U$46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</c:numCache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2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 val="autoZero"/>
        <c:crossBetween val="midCat"/>
        <c:dispUnits/>
        <c:majorUnit val="5"/>
      </c:valAx>
      <c:valAx>
        <c:axId val="240393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5"/>
          <c:y val="0.15675"/>
          <c:w val="0.369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75"/>
  </sheetViews>
  <pageMargins left="0.36" right="0.5" top="0.49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6172200</xdr:colOff>
      <xdr:row>0</xdr:row>
      <xdr:rowOff>0</xdr:rowOff>
    </xdr:from>
    <xdr:to>
      <xdr:col>1</xdr:col>
      <xdr:colOff>8496300</xdr:colOff>
      <xdr:row>0</xdr:row>
      <xdr:rowOff>1314450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2333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647825"/>
        <a:ext cx="25908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9</xdr:row>
      <xdr:rowOff>85725</xdr:rowOff>
    </xdr:from>
    <xdr:to>
      <xdr:col>9</xdr:col>
      <xdr:colOff>66675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666875" y="1628775"/>
        <a:ext cx="27432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9</xdr:row>
      <xdr:rowOff>104775</xdr:rowOff>
    </xdr:from>
    <xdr:to>
      <xdr:col>14</xdr:col>
      <xdr:colOff>276225</xdr:colOff>
      <xdr:row>20</xdr:row>
      <xdr:rowOff>0</xdr:rowOff>
    </xdr:to>
    <xdr:graphicFrame>
      <xdr:nvGraphicFramePr>
        <xdr:cNvPr id="3" name="Chart 9"/>
        <xdr:cNvGraphicFramePr/>
      </xdr:nvGraphicFramePr>
      <xdr:xfrm>
        <a:off x="4495800" y="1647825"/>
        <a:ext cx="267652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9</xdr:row>
      <xdr:rowOff>85725</xdr:rowOff>
    </xdr:from>
    <xdr:to>
      <xdr:col>19</xdr:col>
      <xdr:colOff>76200</xdr:colOff>
      <xdr:row>19</xdr:row>
      <xdr:rowOff>133350</xdr:rowOff>
    </xdr:to>
    <xdr:graphicFrame>
      <xdr:nvGraphicFramePr>
        <xdr:cNvPr id="4" name="Chart 10"/>
        <xdr:cNvGraphicFramePr/>
      </xdr:nvGraphicFramePr>
      <xdr:xfrm>
        <a:off x="6248400" y="1628775"/>
        <a:ext cx="26289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29</xdr:row>
      <xdr:rowOff>19050</xdr:rowOff>
    </xdr:from>
    <xdr:to>
      <xdr:col>14</xdr:col>
      <xdr:colOff>276225</xdr:colOff>
      <xdr:row>39</xdr:row>
      <xdr:rowOff>114300</xdr:rowOff>
    </xdr:to>
    <xdr:graphicFrame>
      <xdr:nvGraphicFramePr>
        <xdr:cNvPr id="5" name="Chart 11"/>
        <xdr:cNvGraphicFramePr/>
      </xdr:nvGraphicFramePr>
      <xdr:xfrm>
        <a:off x="4495800" y="4943475"/>
        <a:ext cx="26765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29</xdr:row>
      <xdr:rowOff>0</xdr:rowOff>
    </xdr:from>
    <xdr:to>
      <xdr:col>19</xdr:col>
      <xdr:colOff>76200</xdr:colOff>
      <xdr:row>39</xdr:row>
      <xdr:rowOff>47625</xdr:rowOff>
    </xdr:to>
    <xdr:graphicFrame>
      <xdr:nvGraphicFramePr>
        <xdr:cNvPr id="6" name="Chart 12"/>
        <xdr:cNvGraphicFramePr/>
      </xdr:nvGraphicFramePr>
      <xdr:xfrm>
        <a:off x="6248400" y="4924425"/>
        <a:ext cx="2628900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266700</xdr:colOff>
      <xdr:row>39</xdr:row>
      <xdr:rowOff>114300</xdr:rowOff>
    </xdr:to>
    <xdr:graphicFrame>
      <xdr:nvGraphicFramePr>
        <xdr:cNvPr id="7" name="Chart 13"/>
        <xdr:cNvGraphicFramePr/>
      </xdr:nvGraphicFramePr>
      <xdr:xfrm>
        <a:off x="0" y="4943475"/>
        <a:ext cx="25908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104775</xdr:colOff>
      <xdr:row>29</xdr:row>
      <xdr:rowOff>0</xdr:rowOff>
    </xdr:from>
    <xdr:to>
      <xdr:col>9</xdr:col>
      <xdr:colOff>66675</xdr:colOff>
      <xdr:row>39</xdr:row>
      <xdr:rowOff>47625</xdr:rowOff>
    </xdr:to>
    <xdr:graphicFrame>
      <xdr:nvGraphicFramePr>
        <xdr:cNvPr id="8" name="Chart 14"/>
        <xdr:cNvGraphicFramePr/>
      </xdr:nvGraphicFramePr>
      <xdr:xfrm>
        <a:off x="1666875" y="4924425"/>
        <a:ext cx="2743200" cy="1666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171450</xdr:rowOff>
    </xdr:from>
    <xdr:to>
      <xdr:col>8</xdr:col>
      <xdr:colOff>323850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1333500"/>
        <a:ext cx="4133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19050</xdr:rowOff>
    </xdr:from>
    <xdr:to>
      <xdr:col>9</xdr:col>
      <xdr:colOff>9525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57150" y="2886075"/>
        <a:ext cx="4181475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342900</xdr:colOff>
      <xdr:row>22</xdr:row>
      <xdr:rowOff>47625</xdr:rowOff>
    </xdr:to>
    <xdr:graphicFrame>
      <xdr:nvGraphicFramePr>
        <xdr:cNvPr id="3" name="Chart 19"/>
        <xdr:cNvGraphicFramePr/>
      </xdr:nvGraphicFramePr>
      <xdr:xfrm>
        <a:off x="4572000" y="2886075"/>
        <a:ext cx="4210050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8</xdr:row>
      <xdr:rowOff>28575</xdr:rowOff>
    </xdr:from>
    <xdr:to>
      <xdr:col>18</xdr:col>
      <xdr:colOff>304800</xdr:colOff>
      <xdr:row>18</xdr:row>
      <xdr:rowOff>152400</xdr:rowOff>
    </xdr:to>
    <xdr:graphicFrame>
      <xdr:nvGraphicFramePr>
        <xdr:cNvPr id="4" name="Chart 20"/>
        <xdr:cNvGraphicFramePr/>
      </xdr:nvGraphicFramePr>
      <xdr:xfrm>
        <a:off x="4581525" y="1381125"/>
        <a:ext cx="416242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26</xdr:row>
      <xdr:rowOff>161925</xdr:rowOff>
    </xdr:from>
    <xdr:to>
      <xdr:col>8</xdr:col>
      <xdr:colOff>323850</xdr:colOff>
      <xdr:row>37</xdr:row>
      <xdr:rowOff>28575</xdr:rowOff>
    </xdr:to>
    <xdr:graphicFrame>
      <xdr:nvGraphicFramePr>
        <xdr:cNvPr id="5" name="Chart 21"/>
        <xdr:cNvGraphicFramePr/>
      </xdr:nvGraphicFramePr>
      <xdr:xfrm>
        <a:off x="47625" y="4572000"/>
        <a:ext cx="413385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35</xdr:row>
      <xdr:rowOff>57150</xdr:rowOff>
    </xdr:from>
    <xdr:to>
      <xdr:col>9</xdr:col>
      <xdr:colOff>9525</xdr:colOff>
      <xdr:row>40</xdr:row>
      <xdr:rowOff>85725</xdr:rowOff>
    </xdr:to>
    <xdr:graphicFrame>
      <xdr:nvGraphicFramePr>
        <xdr:cNvPr id="6" name="Chart 22"/>
        <xdr:cNvGraphicFramePr/>
      </xdr:nvGraphicFramePr>
      <xdr:xfrm>
        <a:off x="57150" y="6038850"/>
        <a:ext cx="4181475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76200</xdr:colOff>
      <xdr:row>26</xdr:row>
      <xdr:rowOff>180975</xdr:rowOff>
    </xdr:from>
    <xdr:to>
      <xdr:col>18</xdr:col>
      <xdr:colOff>352425</xdr:colOff>
      <xdr:row>36</xdr:row>
      <xdr:rowOff>152400</xdr:rowOff>
    </xdr:to>
    <xdr:graphicFrame>
      <xdr:nvGraphicFramePr>
        <xdr:cNvPr id="7" name="Chart 23"/>
        <xdr:cNvGraphicFramePr/>
      </xdr:nvGraphicFramePr>
      <xdr:xfrm>
        <a:off x="4629150" y="4591050"/>
        <a:ext cx="41624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35</xdr:row>
      <xdr:rowOff>47625</xdr:rowOff>
    </xdr:from>
    <xdr:to>
      <xdr:col>19</xdr:col>
      <xdr:colOff>9525</xdr:colOff>
      <xdr:row>40</xdr:row>
      <xdr:rowOff>76200</xdr:rowOff>
    </xdr:to>
    <xdr:graphicFrame>
      <xdr:nvGraphicFramePr>
        <xdr:cNvPr id="8" name="Chart 24"/>
        <xdr:cNvGraphicFramePr/>
      </xdr:nvGraphicFramePr>
      <xdr:xfrm>
        <a:off x="4552950" y="6029325"/>
        <a:ext cx="4267200" cy="83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0.10175</cdr:y>
    </cdr:from>
    <cdr:to>
      <cdr:x>1</cdr:x>
      <cdr:y>0.1895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666750"/>
          <a:ext cx="75533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Qualification = 10 matches. 
</a:t>
          </a: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point per run; wickets and run outs = 21 points; catches and stumpings = 10 points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629400"/>
    <xdr:graphicFrame>
      <xdr:nvGraphicFramePr>
        <xdr:cNvPr id="1" name="Shape 1025"/>
        <xdr:cNvGraphicFramePr/>
      </xdr:nvGraphicFramePr>
      <xdr:xfrm>
        <a:off x="0" y="0"/>
        <a:ext cx="98869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SheetLayoutView="70" zoomScalePageLayoutView="0" workbookViewId="0" topLeftCell="A1">
      <selection activeCell="B3" sqref="B3"/>
    </sheetView>
  </sheetViews>
  <sheetFormatPr defaultColWidth="10.421875" defaultRowHeight="12.75"/>
  <cols>
    <col min="1" max="1" width="0.9921875" style="1" customWidth="1"/>
    <col min="2" max="2" width="127.8515625" style="2" customWidth="1"/>
    <col min="3" max="3" width="0.9921875" style="1" customWidth="1"/>
    <col min="4" max="16384" width="10.421875" style="1" customWidth="1"/>
  </cols>
  <sheetData>
    <row r="1" ht="105.75" customHeight="1">
      <c r="B1" s="133"/>
    </row>
    <row r="2" spans="1:3" ht="5.25" customHeight="1">
      <c r="A2" s="106"/>
      <c r="B2" s="107"/>
      <c r="C2" s="106"/>
    </row>
    <row r="3" spans="1:3" ht="329.25" customHeight="1">
      <c r="A3" s="106"/>
      <c r="B3" s="108" t="s">
        <v>273</v>
      </c>
      <c r="C3" s="106"/>
    </row>
    <row r="4" spans="1:3" ht="4.5" customHeight="1">
      <c r="A4" s="106"/>
      <c r="B4" s="107"/>
      <c r="C4" s="106"/>
    </row>
    <row r="7" ht="15">
      <c r="B7" s="109" t="s">
        <v>0</v>
      </c>
    </row>
    <row r="8" ht="15">
      <c r="B8" s="110"/>
    </row>
    <row r="9" ht="15">
      <c r="B9" s="111" t="s">
        <v>274</v>
      </c>
    </row>
  </sheetData>
  <sheetProtection/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17.7109375" style="0" customWidth="1"/>
    <col min="2" max="8" width="5.7109375" style="0" customWidth="1"/>
    <col min="9" max="9" width="7.421875" style="0" customWidth="1"/>
    <col min="10" max="10" width="3.421875" style="0" customWidth="1"/>
    <col min="11" max="11" width="17.7109375" style="0" customWidth="1"/>
    <col min="12" max="19" width="5.7109375" style="0" customWidth="1"/>
  </cols>
  <sheetData>
    <row r="1" spans="1:19" s="9" customFormat="1" ht="3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9" customFormat="1" ht="36">
      <c r="A2" s="183" t="s">
        <v>430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s="9" customFormat="1" ht="3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="30" customFormat="1" ht="4.5" customHeight="1"/>
    <row r="5" spans="1:20" s="31" customFormat="1" ht="15">
      <c r="A5" s="84"/>
      <c r="B5" s="99" t="s">
        <v>68</v>
      </c>
      <c r="C5" s="99" t="s">
        <v>69</v>
      </c>
      <c r="D5" s="99" t="s">
        <v>70</v>
      </c>
      <c r="E5" s="99" t="s">
        <v>92</v>
      </c>
      <c r="F5" s="99" t="s">
        <v>146</v>
      </c>
      <c r="G5" s="99" t="s">
        <v>72</v>
      </c>
      <c r="H5" s="99" t="s">
        <v>73</v>
      </c>
      <c r="I5" s="100" t="s">
        <v>74</v>
      </c>
      <c r="J5" s="79"/>
      <c r="K5" s="88"/>
      <c r="L5" s="102" t="s">
        <v>68</v>
      </c>
      <c r="M5" s="102" t="s">
        <v>69</v>
      </c>
      <c r="N5" s="102" t="s">
        <v>70</v>
      </c>
      <c r="O5" s="102" t="s">
        <v>92</v>
      </c>
      <c r="P5" s="102" t="s">
        <v>146</v>
      </c>
      <c r="Q5" s="102" t="s">
        <v>72</v>
      </c>
      <c r="R5" s="102" t="s">
        <v>73</v>
      </c>
      <c r="S5" s="103" t="s">
        <v>74</v>
      </c>
      <c r="T5" s="32"/>
    </row>
    <row r="6" spans="1:20" s="31" customFormat="1" ht="15">
      <c r="A6" s="67" t="str">
        <f>'Chart data'!A21</f>
        <v>Vijay Anand</v>
      </c>
      <c r="B6" s="90">
        <f>Batting!C9</f>
        <v>7</v>
      </c>
      <c r="C6" s="90">
        <f>Batting!D9</f>
        <v>7</v>
      </c>
      <c r="D6" s="90">
        <f>Batting!E9</f>
        <v>4</v>
      </c>
      <c r="E6" s="90">
        <f>Batting!F9</f>
        <v>156</v>
      </c>
      <c r="F6" s="90">
        <f>Batting!G9</f>
        <v>52</v>
      </c>
      <c r="G6" s="90">
        <f>Batting!H9</f>
        <v>1</v>
      </c>
      <c r="H6" s="90">
        <f>Batting!I9</f>
        <v>0</v>
      </c>
      <c r="I6" s="101" t="str">
        <f>Batting!J9</f>
        <v>50no</v>
      </c>
      <c r="J6" s="79"/>
      <c r="K6" s="68" t="str">
        <f>'Chart data'!I21</f>
        <v>Diwakar Patwal</v>
      </c>
      <c r="L6" s="104">
        <f>Batting!C14</f>
        <v>13</v>
      </c>
      <c r="M6" s="104">
        <f>Batting!D14</f>
        <v>13</v>
      </c>
      <c r="N6" s="104">
        <f>Batting!E14</f>
        <v>4</v>
      </c>
      <c r="O6" s="104">
        <f>Batting!F14</f>
        <v>205</v>
      </c>
      <c r="P6" s="168">
        <f>Batting!G14</f>
        <v>22.78</v>
      </c>
      <c r="Q6" s="104">
        <f>Batting!H14</f>
        <v>1</v>
      </c>
      <c r="R6" s="104">
        <f>Batting!I14</f>
        <v>0</v>
      </c>
      <c r="S6" s="105" t="str">
        <f>Batting!J14</f>
        <v>50no</v>
      </c>
      <c r="T6" s="32"/>
    </row>
    <row r="7" spans="1:20" s="31" customFormat="1" ht="15">
      <c r="A7" s="138"/>
      <c r="B7" s="139"/>
      <c r="C7" s="44"/>
      <c r="D7" s="139"/>
      <c r="E7" s="44"/>
      <c r="F7" s="79"/>
      <c r="G7" s="79"/>
      <c r="H7" s="139"/>
      <c r="I7" s="142"/>
      <c r="J7" s="79"/>
      <c r="K7" s="138"/>
      <c r="L7" s="139"/>
      <c r="M7" s="44"/>
      <c r="N7" s="139"/>
      <c r="O7" s="44"/>
      <c r="P7" s="79"/>
      <c r="Q7" s="79"/>
      <c r="R7" s="139"/>
      <c r="S7" s="142"/>
      <c r="T7" s="32"/>
    </row>
    <row r="8" spans="1:20" s="31" customFormat="1" ht="15">
      <c r="A8" s="91" t="s">
        <v>147</v>
      </c>
      <c r="B8" s="32"/>
      <c r="C8" s="32"/>
      <c r="D8" s="81">
        <f>'Chart data'!B71</f>
        <v>83</v>
      </c>
      <c r="E8" s="30" t="s">
        <v>431</v>
      </c>
      <c r="F8" s="32"/>
      <c r="G8" s="32"/>
      <c r="H8" s="32"/>
      <c r="I8" s="87"/>
      <c r="J8" s="79"/>
      <c r="K8" s="91" t="s">
        <v>147</v>
      </c>
      <c r="L8" s="32"/>
      <c r="M8" s="80"/>
      <c r="N8" s="81">
        <f>'Chart data'!J71</f>
        <v>64</v>
      </c>
      <c r="O8" s="30" t="s">
        <v>432</v>
      </c>
      <c r="P8" s="32"/>
      <c r="Q8" s="32"/>
      <c r="R8" s="32"/>
      <c r="S8" s="87"/>
      <c r="T8" s="32"/>
    </row>
    <row r="9" spans="1:20" ht="15">
      <c r="A9" s="91" t="s">
        <v>152</v>
      </c>
      <c r="B9" s="79"/>
      <c r="C9" s="79"/>
      <c r="D9" s="82">
        <f>'Chart data'!B73</f>
        <v>96</v>
      </c>
      <c r="E9" s="30" t="s">
        <v>437</v>
      </c>
      <c r="F9" s="66"/>
      <c r="G9" s="66"/>
      <c r="H9" s="79"/>
      <c r="I9" s="70"/>
      <c r="J9" s="66"/>
      <c r="K9" s="91" t="s">
        <v>152</v>
      </c>
      <c r="L9" s="79"/>
      <c r="M9" s="80"/>
      <c r="N9" s="83">
        <f>'Chart data'!J73</f>
        <v>52</v>
      </c>
      <c r="O9" s="30" t="s">
        <v>436</v>
      </c>
      <c r="P9" s="24"/>
      <c r="Q9" s="24"/>
      <c r="R9" s="24"/>
      <c r="S9" s="72"/>
      <c r="T9" s="24"/>
    </row>
    <row r="10" spans="1:20" ht="12.75">
      <c r="A10" s="69"/>
      <c r="B10" s="66"/>
      <c r="C10" s="66"/>
      <c r="D10" s="66"/>
      <c r="E10" s="66"/>
      <c r="F10" s="66"/>
      <c r="G10" s="66"/>
      <c r="H10" s="66"/>
      <c r="I10" s="70"/>
      <c r="J10" s="66"/>
      <c r="K10" s="71"/>
      <c r="L10" s="24"/>
      <c r="M10" s="24"/>
      <c r="N10" s="24"/>
      <c r="O10" s="24"/>
      <c r="P10" s="24"/>
      <c r="Q10" s="24"/>
      <c r="R10" s="24"/>
      <c r="S10" s="72"/>
      <c r="T10" s="24"/>
    </row>
    <row r="11" spans="1:20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L11" s="24"/>
      <c r="M11" s="24"/>
      <c r="N11" s="24"/>
      <c r="O11" s="24"/>
      <c r="P11" s="24"/>
      <c r="Q11" s="24"/>
      <c r="R11" s="24"/>
      <c r="S11" s="72"/>
      <c r="T11" s="24"/>
    </row>
    <row r="12" spans="1:20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L12" s="24"/>
      <c r="M12" s="24"/>
      <c r="N12" s="24"/>
      <c r="O12" s="24"/>
      <c r="P12" s="24"/>
      <c r="Q12" s="24"/>
      <c r="R12" s="24"/>
      <c r="S12" s="72"/>
      <c r="T12" s="24"/>
    </row>
    <row r="13" spans="1:20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L13" s="24"/>
      <c r="M13" s="24"/>
      <c r="N13" s="24"/>
      <c r="O13" s="24"/>
      <c r="P13" s="24"/>
      <c r="Q13" s="24"/>
      <c r="R13" s="24"/>
      <c r="S13" s="72"/>
      <c r="T13" s="24"/>
    </row>
    <row r="14" spans="1:20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L14" s="24"/>
      <c r="M14" s="24"/>
      <c r="N14" s="24"/>
      <c r="O14" s="24"/>
      <c r="P14" s="24"/>
      <c r="Q14" s="24"/>
      <c r="R14" s="24"/>
      <c r="S14" s="72"/>
      <c r="T14" s="24"/>
    </row>
    <row r="15" spans="1:20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L15" s="24"/>
      <c r="M15" s="24"/>
      <c r="N15" s="24"/>
      <c r="O15" s="24"/>
      <c r="P15" s="24"/>
      <c r="Q15" s="24"/>
      <c r="R15" s="24"/>
      <c r="S15" s="72"/>
      <c r="T15" s="24"/>
    </row>
    <row r="16" spans="1:20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L16" s="24"/>
      <c r="M16" s="24"/>
      <c r="N16" s="24"/>
      <c r="O16" s="24"/>
      <c r="P16" s="24"/>
      <c r="Q16" s="24"/>
      <c r="R16" s="24"/>
      <c r="S16" s="72"/>
      <c r="T16" s="24"/>
    </row>
    <row r="17" spans="1:20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L17" s="24"/>
      <c r="M17" s="24"/>
      <c r="N17" s="24"/>
      <c r="O17" s="24"/>
      <c r="P17" s="24"/>
      <c r="Q17" s="24"/>
      <c r="R17" s="24"/>
      <c r="S17" s="72"/>
      <c r="T17" s="24"/>
    </row>
    <row r="18" spans="1:20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L18" s="24"/>
      <c r="M18" s="24"/>
      <c r="N18" s="24"/>
      <c r="O18" s="24"/>
      <c r="P18" s="24"/>
      <c r="Q18" s="24"/>
      <c r="R18" s="24"/>
      <c r="S18" s="72"/>
      <c r="T18" s="24"/>
    </row>
    <row r="19" spans="1:20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L19" s="24"/>
      <c r="M19" s="24"/>
      <c r="N19" s="24"/>
      <c r="O19" s="24"/>
      <c r="P19" s="24"/>
      <c r="Q19" s="24"/>
      <c r="R19" s="24"/>
      <c r="S19" s="72"/>
      <c r="T19" s="24"/>
    </row>
    <row r="20" spans="1:20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L20" s="24"/>
      <c r="M20" s="24"/>
      <c r="N20" s="24"/>
      <c r="O20" s="24"/>
      <c r="P20" s="24"/>
      <c r="Q20" s="24"/>
      <c r="R20" s="24"/>
      <c r="S20" s="72"/>
      <c r="T20" s="24"/>
    </row>
    <row r="21" spans="1:20" ht="12.75">
      <c r="A21" s="73"/>
      <c r="B21" s="74"/>
      <c r="C21" s="74"/>
      <c r="D21" s="74"/>
      <c r="E21" s="74"/>
      <c r="F21" s="74"/>
      <c r="G21" s="74"/>
      <c r="H21" s="74"/>
      <c r="I21" s="75"/>
      <c r="J21" s="66"/>
      <c r="K21" s="76"/>
      <c r="L21" s="77"/>
      <c r="M21" s="77"/>
      <c r="N21" s="77"/>
      <c r="O21" s="77"/>
      <c r="P21" s="77"/>
      <c r="Q21" s="77"/>
      <c r="R21" s="77"/>
      <c r="S21" s="78"/>
      <c r="T21" s="24"/>
    </row>
    <row r="22" spans="1:20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88"/>
      <c r="B24" s="102" t="s">
        <v>68</v>
      </c>
      <c r="C24" s="102" t="s">
        <v>69</v>
      </c>
      <c r="D24" s="102" t="s">
        <v>70</v>
      </c>
      <c r="E24" s="102" t="s">
        <v>92</v>
      </c>
      <c r="F24" s="102" t="s">
        <v>146</v>
      </c>
      <c r="G24" s="102" t="s">
        <v>72</v>
      </c>
      <c r="H24" s="102" t="s">
        <v>73</v>
      </c>
      <c r="I24" s="103" t="s">
        <v>74</v>
      </c>
      <c r="J24" s="32"/>
      <c r="K24" s="88"/>
      <c r="L24" s="102" t="s">
        <v>68</v>
      </c>
      <c r="M24" s="102" t="s">
        <v>69</v>
      </c>
      <c r="N24" s="102" t="s">
        <v>70</v>
      </c>
      <c r="O24" s="102" t="s">
        <v>92</v>
      </c>
      <c r="P24" s="102" t="s">
        <v>146</v>
      </c>
      <c r="Q24" s="102" t="s">
        <v>72</v>
      </c>
      <c r="R24" s="102" t="s">
        <v>73</v>
      </c>
      <c r="S24" s="103" t="s">
        <v>74</v>
      </c>
      <c r="T24" s="24"/>
    </row>
    <row r="25" spans="1:20" ht="15">
      <c r="A25" s="198" t="str">
        <f>'Chart data'!E21</f>
        <v>Barry Gigg</v>
      </c>
      <c r="B25" s="104">
        <f>Batting!C10</f>
        <v>6</v>
      </c>
      <c r="C25" s="104">
        <f>Batting!D10</f>
        <v>6</v>
      </c>
      <c r="D25" s="104">
        <f>Batting!E10</f>
        <v>2</v>
      </c>
      <c r="E25" s="104">
        <f>Batting!F10</f>
        <v>147</v>
      </c>
      <c r="F25" s="168">
        <f>Batting!G10</f>
        <v>36.75</v>
      </c>
      <c r="G25" s="104">
        <f>Batting!H10</f>
        <v>1</v>
      </c>
      <c r="H25" s="104">
        <f>Batting!I10</f>
        <v>0</v>
      </c>
      <c r="I25" s="105" t="str">
        <f>Batting!J10</f>
        <v>52</v>
      </c>
      <c r="J25" s="32"/>
      <c r="K25" s="68" t="str">
        <f>'Chart data'!M21</f>
        <v>Sandeep Goel</v>
      </c>
      <c r="L25" s="104">
        <f>Batting!C11</f>
        <v>12</v>
      </c>
      <c r="M25" s="104">
        <f>Batting!D11</f>
        <v>12</v>
      </c>
      <c r="N25" s="104">
        <f>Batting!E11</f>
        <v>7</v>
      </c>
      <c r="O25" s="104">
        <f>Batting!F11</f>
        <v>166</v>
      </c>
      <c r="P25" s="168">
        <f>Batting!G11</f>
        <v>33.2</v>
      </c>
      <c r="Q25" s="104">
        <f>Batting!H11</f>
        <v>0</v>
      </c>
      <c r="R25" s="104">
        <f>Batting!I11</f>
        <v>0</v>
      </c>
      <c r="S25" s="105" t="str">
        <f>Batting!J11</f>
        <v>35no</v>
      </c>
      <c r="T25" s="24"/>
    </row>
    <row r="26" spans="1:20" ht="15">
      <c r="A26" s="199"/>
      <c r="B26" s="139"/>
      <c r="C26" s="44"/>
      <c r="D26" s="139"/>
      <c r="E26" s="44"/>
      <c r="F26" s="79"/>
      <c r="G26" s="79"/>
      <c r="H26" s="139"/>
      <c r="I26" s="142"/>
      <c r="J26" s="32"/>
      <c r="K26" s="138"/>
      <c r="L26" s="139"/>
      <c r="M26" s="44"/>
      <c r="N26" s="139"/>
      <c r="O26" s="44"/>
      <c r="P26" s="79"/>
      <c r="Q26" s="79"/>
      <c r="R26" s="139"/>
      <c r="S26" s="142"/>
      <c r="T26" s="24"/>
    </row>
    <row r="27" spans="1:20" ht="15">
      <c r="A27" s="91" t="s">
        <v>147</v>
      </c>
      <c r="B27" s="32"/>
      <c r="C27" s="80"/>
      <c r="D27" s="81">
        <f>'Chart data'!F71</f>
        <v>70</v>
      </c>
      <c r="E27" s="30" t="s">
        <v>433</v>
      </c>
      <c r="F27" s="79"/>
      <c r="G27" s="79"/>
      <c r="H27" s="24"/>
      <c r="I27" s="72"/>
      <c r="J27" s="32"/>
      <c r="K27" s="91" t="s">
        <v>147</v>
      </c>
      <c r="L27" s="32"/>
      <c r="M27" s="80"/>
      <c r="N27" s="81">
        <f>'Chart data'!N71</f>
        <v>77</v>
      </c>
      <c r="O27" s="30" t="s">
        <v>434</v>
      </c>
      <c r="P27" s="79"/>
      <c r="Q27" s="79"/>
      <c r="R27" s="24"/>
      <c r="S27" s="72"/>
      <c r="T27" s="24"/>
    </row>
    <row r="28" spans="1:20" ht="15">
      <c r="A28" s="91" t="s">
        <v>152</v>
      </c>
      <c r="B28" s="24"/>
      <c r="C28" s="80"/>
      <c r="D28" s="83">
        <f>'Chart data'!F73</f>
        <v>45</v>
      </c>
      <c r="E28" s="30" t="s">
        <v>435</v>
      </c>
      <c r="F28" s="24"/>
      <c r="G28" s="24"/>
      <c r="H28" s="24"/>
      <c r="I28" s="72"/>
      <c r="J28" s="24"/>
      <c r="K28" s="91" t="s">
        <v>152</v>
      </c>
      <c r="L28" s="24"/>
      <c r="M28" s="80"/>
      <c r="N28" s="83">
        <f>'Chart data'!N73</f>
        <v>90</v>
      </c>
      <c r="O28" s="30" t="s">
        <v>438</v>
      </c>
      <c r="P28" s="24"/>
      <c r="Q28" s="24"/>
      <c r="R28" s="24"/>
      <c r="S28" s="72"/>
      <c r="T28" s="24"/>
    </row>
    <row r="29" spans="1:20" ht="12.75">
      <c r="A29" s="71"/>
      <c r="B29" s="24"/>
      <c r="C29" s="24"/>
      <c r="D29" s="24"/>
      <c r="E29" s="24"/>
      <c r="F29" s="24"/>
      <c r="G29" s="24"/>
      <c r="H29" s="24"/>
      <c r="I29" s="72"/>
      <c r="J29" s="24"/>
      <c r="K29" s="71"/>
      <c r="L29" s="24"/>
      <c r="M29" s="24"/>
      <c r="N29" s="24"/>
      <c r="O29" s="24"/>
      <c r="P29" s="24"/>
      <c r="Q29" s="24"/>
      <c r="R29" s="24"/>
      <c r="S29" s="72"/>
      <c r="T29" s="24"/>
    </row>
    <row r="30" spans="1:20" ht="12.75">
      <c r="A30" s="71"/>
      <c r="B30" s="24"/>
      <c r="C30" s="24"/>
      <c r="D30" s="24"/>
      <c r="E30" s="24"/>
      <c r="F30" s="24"/>
      <c r="G30" s="24"/>
      <c r="H30" s="24"/>
      <c r="I30" s="72"/>
      <c r="J30" s="24"/>
      <c r="K30" s="71"/>
      <c r="L30" s="24"/>
      <c r="M30" s="24"/>
      <c r="N30" s="24"/>
      <c r="O30" s="24"/>
      <c r="P30" s="24"/>
      <c r="Q30" s="24"/>
      <c r="R30" s="24"/>
      <c r="S30" s="72"/>
      <c r="T30" s="24"/>
    </row>
    <row r="31" spans="1:20" ht="12.75">
      <c r="A31" s="71"/>
      <c r="B31" s="24"/>
      <c r="C31" s="24"/>
      <c r="D31" s="24"/>
      <c r="E31" s="24"/>
      <c r="F31" s="24"/>
      <c r="G31" s="24"/>
      <c r="H31" s="24"/>
      <c r="I31" s="72"/>
      <c r="J31" s="24"/>
      <c r="K31" s="71"/>
      <c r="L31" s="24"/>
      <c r="M31" s="24"/>
      <c r="N31" s="24"/>
      <c r="O31" s="24"/>
      <c r="P31" s="24"/>
      <c r="Q31" s="24"/>
      <c r="R31" s="24"/>
      <c r="S31" s="72"/>
      <c r="T31" s="24"/>
    </row>
    <row r="32" spans="1:20" ht="12.75">
      <c r="A32" s="71"/>
      <c r="B32" s="24"/>
      <c r="C32" s="24"/>
      <c r="D32" s="24"/>
      <c r="E32" s="24"/>
      <c r="F32" s="24"/>
      <c r="G32" s="24"/>
      <c r="H32" s="24"/>
      <c r="I32" s="72"/>
      <c r="J32" s="24"/>
      <c r="K32" s="71"/>
      <c r="L32" s="24"/>
      <c r="M32" s="24"/>
      <c r="N32" s="24"/>
      <c r="O32" s="24"/>
      <c r="P32" s="24"/>
      <c r="Q32" s="24"/>
      <c r="R32" s="24"/>
      <c r="S32" s="72"/>
      <c r="T32" s="24"/>
    </row>
    <row r="33" spans="1:20" ht="12.75">
      <c r="A33" s="71"/>
      <c r="B33" s="24"/>
      <c r="C33" s="24"/>
      <c r="D33" s="24"/>
      <c r="E33" s="24"/>
      <c r="F33" s="24"/>
      <c r="G33" s="24"/>
      <c r="H33" s="24"/>
      <c r="I33" s="72"/>
      <c r="J33" s="24"/>
      <c r="K33" s="71"/>
      <c r="L33" s="24"/>
      <c r="M33" s="24"/>
      <c r="N33" s="24"/>
      <c r="O33" s="24"/>
      <c r="P33" s="24"/>
      <c r="Q33" s="24"/>
      <c r="R33" s="24"/>
      <c r="S33" s="72"/>
      <c r="T33" s="24"/>
    </row>
    <row r="34" spans="1:20" ht="12.75">
      <c r="A34" s="71"/>
      <c r="B34" s="24"/>
      <c r="C34" s="24"/>
      <c r="D34" s="24"/>
      <c r="E34" s="24"/>
      <c r="F34" s="24"/>
      <c r="G34" s="24"/>
      <c r="H34" s="24"/>
      <c r="I34" s="72"/>
      <c r="J34" s="24"/>
      <c r="K34" s="71"/>
      <c r="L34" s="24"/>
      <c r="M34" s="24"/>
      <c r="N34" s="24"/>
      <c r="O34" s="24"/>
      <c r="P34" s="24"/>
      <c r="Q34" s="24"/>
      <c r="R34" s="24"/>
      <c r="S34" s="72"/>
      <c r="T34" s="24"/>
    </row>
    <row r="35" spans="1:20" ht="12.75">
      <c r="A35" s="71"/>
      <c r="B35" s="24"/>
      <c r="C35" s="24"/>
      <c r="D35" s="24"/>
      <c r="E35" s="24"/>
      <c r="F35" s="24"/>
      <c r="G35" s="24"/>
      <c r="H35" s="24"/>
      <c r="I35" s="72"/>
      <c r="J35" s="24"/>
      <c r="K35" s="71"/>
      <c r="L35" s="24"/>
      <c r="M35" s="24"/>
      <c r="N35" s="24"/>
      <c r="O35" s="24"/>
      <c r="P35" s="24"/>
      <c r="Q35" s="24"/>
      <c r="R35" s="24"/>
      <c r="S35" s="72"/>
      <c r="T35" s="24"/>
    </row>
    <row r="36" spans="1:20" ht="12.75">
      <c r="A36" s="71"/>
      <c r="B36" s="24"/>
      <c r="C36" s="24"/>
      <c r="D36" s="24"/>
      <c r="E36" s="24"/>
      <c r="F36" s="24"/>
      <c r="G36" s="24"/>
      <c r="H36" s="24"/>
      <c r="I36" s="72"/>
      <c r="J36" s="24"/>
      <c r="K36" s="71"/>
      <c r="L36" s="24"/>
      <c r="M36" s="24"/>
      <c r="N36" s="24"/>
      <c r="O36" s="24"/>
      <c r="P36" s="24"/>
      <c r="Q36" s="24"/>
      <c r="R36" s="24"/>
      <c r="S36" s="72"/>
      <c r="T36" s="24"/>
    </row>
    <row r="37" spans="1:20" ht="12.75">
      <c r="A37" s="71"/>
      <c r="B37" s="24"/>
      <c r="C37" s="24"/>
      <c r="D37" s="24"/>
      <c r="E37" s="24"/>
      <c r="F37" s="24"/>
      <c r="G37" s="24"/>
      <c r="H37" s="24"/>
      <c r="I37" s="72"/>
      <c r="J37" s="24"/>
      <c r="K37" s="71"/>
      <c r="L37" s="24"/>
      <c r="M37" s="24"/>
      <c r="N37" s="24"/>
      <c r="O37" s="24"/>
      <c r="P37" s="24"/>
      <c r="Q37" s="24"/>
      <c r="R37" s="24"/>
      <c r="S37" s="72"/>
      <c r="T37" s="24"/>
    </row>
    <row r="38" spans="1:20" ht="12.75">
      <c r="A38" s="71"/>
      <c r="B38" s="24"/>
      <c r="C38" s="24"/>
      <c r="D38" s="24"/>
      <c r="E38" s="24"/>
      <c r="F38" s="24"/>
      <c r="G38" s="24"/>
      <c r="H38" s="24"/>
      <c r="I38" s="72"/>
      <c r="J38" s="24"/>
      <c r="K38" s="71"/>
      <c r="L38" s="24"/>
      <c r="M38" s="24"/>
      <c r="N38" s="24"/>
      <c r="O38" s="24"/>
      <c r="P38" s="24"/>
      <c r="Q38" s="24"/>
      <c r="R38" s="24"/>
      <c r="S38" s="72"/>
      <c r="T38" s="24"/>
    </row>
    <row r="39" spans="1:20" ht="12.75">
      <c r="A39" s="71"/>
      <c r="B39" s="24"/>
      <c r="C39" s="24"/>
      <c r="D39" s="24"/>
      <c r="E39" s="24"/>
      <c r="F39" s="24"/>
      <c r="G39" s="24"/>
      <c r="H39" s="24"/>
      <c r="I39" s="72"/>
      <c r="J39" s="24"/>
      <c r="K39" s="71"/>
      <c r="L39" s="24"/>
      <c r="M39" s="24"/>
      <c r="N39" s="24"/>
      <c r="O39" s="24"/>
      <c r="P39" s="24"/>
      <c r="Q39" s="24"/>
      <c r="R39" s="24"/>
      <c r="S39" s="72"/>
      <c r="T39" s="24"/>
    </row>
    <row r="40" spans="1:20" ht="12.75">
      <c r="A40" s="76"/>
      <c r="B40" s="77"/>
      <c r="C40" s="77"/>
      <c r="D40" s="77"/>
      <c r="E40" s="77"/>
      <c r="F40" s="77"/>
      <c r="G40" s="77"/>
      <c r="H40" s="77"/>
      <c r="I40" s="78"/>
      <c r="J40" s="24"/>
      <c r="K40" s="76"/>
      <c r="L40" s="77"/>
      <c r="M40" s="77"/>
      <c r="N40" s="77"/>
      <c r="O40" s="77"/>
      <c r="P40" s="77"/>
      <c r="Q40" s="77"/>
      <c r="R40" s="77"/>
      <c r="S40" s="78"/>
      <c r="T40" s="24"/>
    </row>
    <row r="41" spans="11:20" ht="12.75"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1:20" ht="12.75"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1:20" ht="12.75"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1:20" ht="12.75"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1:20" ht="12.75"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1:20" ht="12.75"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1:20" ht="12.75"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1:20" ht="12.75"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1:20" ht="12.75">
      <c r="K57" s="24"/>
      <c r="L57" s="24"/>
      <c r="M57" s="24"/>
      <c r="N57" s="24"/>
      <c r="O57" s="24"/>
      <c r="P57" s="24"/>
      <c r="Q57" s="24"/>
      <c r="R57" s="24"/>
      <c r="S57" s="24"/>
      <c r="T57" s="24"/>
    </row>
  </sheetData>
  <sheetProtection/>
  <mergeCells count="4">
    <mergeCell ref="A2:S2"/>
    <mergeCell ref="A3:S3"/>
    <mergeCell ref="A1:S1"/>
    <mergeCell ref="A25:A26"/>
  </mergeCells>
  <printOptions/>
  <pageMargins left="0.75" right="0.75" top="0.49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85" zoomScalePageLayoutView="0" workbookViewId="0" topLeftCell="A1">
      <selection activeCell="T24" sqref="T24"/>
    </sheetView>
  </sheetViews>
  <sheetFormatPr defaultColWidth="9.140625" defaultRowHeight="12.75"/>
  <cols>
    <col min="1" max="1" width="18.8515625" style="0" customWidth="1"/>
    <col min="2" max="9" width="5.57421875" style="0" customWidth="1"/>
    <col min="10" max="10" width="4.8515625" style="0" customWidth="1"/>
    <col min="11" max="11" width="19.28125" style="0" customWidth="1"/>
    <col min="12" max="19" width="5.57421875" style="0" customWidth="1"/>
  </cols>
  <sheetData>
    <row r="1" spans="1:19" s="9" customFormat="1" ht="3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9" customFormat="1" ht="36">
      <c r="A2" s="183" t="s">
        <v>445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s="9" customFormat="1" ht="3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1:19" s="30" customFormat="1" ht="4.5" customHeight="1">
      <c r="K4" s="98"/>
      <c r="L4" s="98"/>
      <c r="M4" s="98"/>
      <c r="N4" s="98"/>
      <c r="O4" s="98"/>
      <c r="P4" s="98"/>
      <c r="Q4" s="98"/>
      <c r="R4" s="98"/>
      <c r="S4" s="98"/>
    </row>
    <row r="5" spans="1:19" s="32" customFormat="1" ht="15">
      <c r="A5" s="84"/>
      <c r="B5" s="99" t="s">
        <v>91</v>
      </c>
      <c r="C5" s="99" t="s">
        <v>68</v>
      </c>
      <c r="D5" s="99" t="s">
        <v>92</v>
      </c>
      <c r="E5" s="99" t="s">
        <v>93</v>
      </c>
      <c r="F5" s="99" t="s">
        <v>146</v>
      </c>
      <c r="G5" s="99" t="s">
        <v>148</v>
      </c>
      <c r="H5" s="99" t="s">
        <v>149</v>
      </c>
      <c r="I5" s="100" t="s">
        <v>150</v>
      </c>
      <c r="J5" s="79"/>
      <c r="K5" s="88"/>
      <c r="L5" s="99" t="s">
        <v>91</v>
      </c>
      <c r="M5" s="99" t="s">
        <v>68</v>
      </c>
      <c r="N5" s="99" t="s">
        <v>92</v>
      </c>
      <c r="O5" s="99" t="s">
        <v>93</v>
      </c>
      <c r="P5" s="99" t="s">
        <v>146</v>
      </c>
      <c r="Q5" s="99" t="s">
        <v>148</v>
      </c>
      <c r="R5" s="99" t="s">
        <v>149</v>
      </c>
      <c r="S5" s="100" t="s">
        <v>150</v>
      </c>
    </row>
    <row r="6" spans="1:19" s="32" customFormat="1" ht="15">
      <c r="A6" s="67" t="str">
        <f>'Chart data'!R21</f>
        <v>Gary Plahe</v>
      </c>
      <c r="B6" s="90">
        <f>Bowling!C10</f>
        <v>79</v>
      </c>
      <c r="C6" s="90">
        <f>Bowling!D10</f>
        <v>4</v>
      </c>
      <c r="D6" s="90">
        <f>Bowling!E10</f>
        <v>463</v>
      </c>
      <c r="E6" s="90">
        <f>Bowling!F10</f>
        <v>23</v>
      </c>
      <c r="F6" s="90">
        <f>Bowling!G10</f>
        <v>20.13</v>
      </c>
      <c r="G6" s="182">
        <f>Bowling!H10</f>
        <v>5.86</v>
      </c>
      <c r="H6" s="90">
        <f>Bowling!I10</f>
        <v>20.61</v>
      </c>
      <c r="I6" s="101">
        <f>Bowling!J10</f>
        <v>0</v>
      </c>
      <c r="J6" s="79"/>
      <c r="K6" s="68" t="str">
        <f>'Chart data'!AD21</f>
        <v>Michael Duggan</v>
      </c>
      <c r="L6" s="90">
        <f>Bowling!C12</f>
        <v>54</v>
      </c>
      <c r="M6" s="90">
        <f>Bowling!D12</f>
        <v>2</v>
      </c>
      <c r="N6" s="90">
        <f>Bowling!E12</f>
        <v>388</v>
      </c>
      <c r="O6" s="90">
        <f>Bowling!F12</f>
        <v>18</v>
      </c>
      <c r="P6" s="90">
        <f>Bowling!G12</f>
        <v>21.56</v>
      </c>
      <c r="Q6" s="182">
        <f>Bowling!H12</f>
        <v>7.19</v>
      </c>
      <c r="R6" s="182">
        <f>Bowling!I12</f>
        <v>18</v>
      </c>
      <c r="S6" s="101">
        <f>Bowling!J12</f>
        <v>0</v>
      </c>
    </row>
    <row r="7" spans="1:19" s="32" customFormat="1" ht="15">
      <c r="A7" s="91" t="s">
        <v>153</v>
      </c>
      <c r="B7" s="93">
        <f>'Chart data'!S73</f>
        <v>83</v>
      </c>
      <c r="C7" s="143" t="s">
        <v>447</v>
      </c>
      <c r="E7" s="25"/>
      <c r="F7" s="92"/>
      <c r="G7" s="90"/>
      <c r="H7" s="92"/>
      <c r="I7" s="85"/>
      <c r="J7" s="79"/>
      <c r="K7" s="91" t="s">
        <v>153</v>
      </c>
      <c r="L7" s="93">
        <f>'Chart data'!AE73</f>
        <v>80</v>
      </c>
      <c r="M7" s="143" t="s">
        <v>448</v>
      </c>
      <c r="O7" s="25"/>
      <c r="P7" s="92"/>
      <c r="Q7" s="80"/>
      <c r="S7" s="94"/>
    </row>
    <row r="8" spans="1:19" s="32" customFormat="1" ht="15">
      <c r="A8" s="91" t="s">
        <v>151</v>
      </c>
      <c r="B8" s="90" t="str">
        <f>'Chart data'!S69</f>
        <v>4-0-17-3</v>
      </c>
      <c r="I8" s="85"/>
      <c r="J8" s="79"/>
      <c r="K8" s="91" t="s">
        <v>151</v>
      </c>
      <c r="L8" s="92" t="str">
        <f>'Chart data'!AE69</f>
        <v>3-1-10-4</v>
      </c>
      <c r="S8" s="94"/>
    </row>
    <row r="9" spans="1:19" s="32" customFormat="1" ht="15">
      <c r="A9" s="86"/>
      <c r="B9" s="79"/>
      <c r="I9" s="94"/>
      <c r="J9" s="92"/>
      <c r="K9" s="97"/>
      <c r="L9" s="80"/>
      <c r="S9" s="87"/>
    </row>
    <row r="10" spans="1:19" s="25" customFormat="1" ht="15">
      <c r="A10" s="95"/>
      <c r="I10" s="96"/>
      <c r="K10" s="97"/>
      <c r="S10" s="96"/>
    </row>
    <row r="11" spans="1:19" s="24" customFormat="1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S11" s="72"/>
    </row>
    <row r="12" spans="1:19" s="24" customFormat="1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S12" s="72"/>
    </row>
    <row r="13" spans="1:19" s="24" customFormat="1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S13" s="72"/>
    </row>
    <row r="14" spans="1:19" s="24" customFormat="1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S14" s="72"/>
    </row>
    <row r="15" spans="1:19" s="24" customFormat="1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S15" s="72"/>
    </row>
    <row r="16" spans="1:19" s="24" customFormat="1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S16" s="72"/>
    </row>
    <row r="17" spans="1:19" s="24" customFormat="1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S17" s="72"/>
    </row>
    <row r="18" spans="1:19" s="24" customFormat="1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S18" s="72"/>
    </row>
    <row r="19" spans="1:19" s="24" customFormat="1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S19" s="72"/>
    </row>
    <row r="20" spans="1:19" s="24" customFormat="1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S20" s="72"/>
    </row>
    <row r="21" spans="1:19" s="24" customFormat="1" ht="12.75">
      <c r="A21" s="69"/>
      <c r="B21" s="66"/>
      <c r="C21" s="66"/>
      <c r="D21" s="66"/>
      <c r="E21" s="66"/>
      <c r="F21" s="66"/>
      <c r="G21" s="66"/>
      <c r="H21" s="66"/>
      <c r="I21" s="70"/>
      <c r="J21" s="66"/>
      <c r="K21" s="71"/>
      <c r="S21" s="72"/>
    </row>
    <row r="22" spans="1:19" s="24" customFormat="1" ht="12.75">
      <c r="A22" s="76"/>
      <c r="B22" s="77"/>
      <c r="C22" s="77"/>
      <c r="D22" s="77"/>
      <c r="E22" s="77"/>
      <c r="F22" s="77"/>
      <c r="G22" s="77"/>
      <c r="H22" s="77"/>
      <c r="I22" s="78"/>
      <c r="K22" s="76"/>
      <c r="L22" s="77"/>
      <c r="M22" s="77"/>
      <c r="N22" s="77"/>
      <c r="O22" s="77"/>
      <c r="P22" s="77"/>
      <c r="Q22" s="77"/>
      <c r="R22" s="77"/>
      <c r="S22" s="78"/>
    </row>
    <row r="23" s="24" customFormat="1" ht="12.75"/>
    <row r="24" spans="1:19" s="24" customFormat="1" ht="15">
      <c r="A24" s="88"/>
      <c r="B24" s="99" t="s">
        <v>91</v>
      </c>
      <c r="C24" s="99" t="s">
        <v>68</v>
      </c>
      <c r="D24" s="99" t="s">
        <v>92</v>
      </c>
      <c r="E24" s="99" t="s">
        <v>93</v>
      </c>
      <c r="F24" s="99" t="s">
        <v>146</v>
      </c>
      <c r="G24" s="99" t="s">
        <v>148</v>
      </c>
      <c r="H24" s="99" t="s">
        <v>149</v>
      </c>
      <c r="I24" s="100" t="s">
        <v>150</v>
      </c>
      <c r="J24" s="32"/>
      <c r="K24" s="88"/>
      <c r="L24" s="99" t="s">
        <v>91</v>
      </c>
      <c r="M24" s="99" t="s">
        <v>68</v>
      </c>
      <c r="N24" s="99" t="s">
        <v>92</v>
      </c>
      <c r="O24" s="99" t="s">
        <v>93</v>
      </c>
      <c r="P24" s="99" t="s">
        <v>146</v>
      </c>
      <c r="Q24" s="99" t="s">
        <v>148</v>
      </c>
      <c r="R24" s="99" t="s">
        <v>149</v>
      </c>
      <c r="S24" s="100" t="s">
        <v>150</v>
      </c>
    </row>
    <row r="25" spans="1:19" s="24" customFormat="1" ht="15">
      <c r="A25" s="68" t="str">
        <f>'Chart data'!X21</f>
        <v>Vijay Anand</v>
      </c>
      <c r="B25" s="90">
        <f>Bowling!C9</f>
        <v>67.1</v>
      </c>
      <c r="C25" s="90">
        <f>Bowling!D9</f>
        <v>5</v>
      </c>
      <c r="D25" s="90">
        <f>Bowling!E9</f>
        <v>280</v>
      </c>
      <c r="E25" s="90">
        <f>Bowling!F9</f>
        <v>18</v>
      </c>
      <c r="F25" s="90">
        <f>Bowling!G9</f>
        <v>15.56</v>
      </c>
      <c r="G25" s="182">
        <f>Bowling!H9</f>
        <v>4.17</v>
      </c>
      <c r="H25" s="90">
        <f>Bowling!I9</f>
        <v>22.39</v>
      </c>
      <c r="I25" s="101">
        <f>Bowling!J9</f>
        <v>0</v>
      </c>
      <c r="J25" s="32"/>
      <c r="K25" s="68" t="str">
        <f>'Chart data'!AJ21</f>
        <v>Konrad Chodzko-Zajko</v>
      </c>
      <c r="L25" s="90">
        <f>Bowling!C13</f>
        <v>73</v>
      </c>
      <c r="M25" s="90">
        <f>Bowling!D13</f>
        <v>4</v>
      </c>
      <c r="N25" s="90">
        <f>Bowling!E13</f>
        <v>328</v>
      </c>
      <c r="O25" s="90">
        <f>Bowling!F13</f>
        <v>14</v>
      </c>
      <c r="P25" s="90">
        <f>Bowling!G13</f>
        <v>23.43</v>
      </c>
      <c r="Q25" s="182">
        <f>Bowling!H13</f>
        <v>4.49</v>
      </c>
      <c r="R25" s="90">
        <f>Bowling!I13</f>
        <v>31.29</v>
      </c>
      <c r="S25" s="101">
        <f>Bowling!J13</f>
        <v>0</v>
      </c>
    </row>
    <row r="26" spans="1:19" s="32" customFormat="1" ht="15">
      <c r="A26" s="91" t="s">
        <v>153</v>
      </c>
      <c r="B26" s="93">
        <f>'Chart data'!Y73</f>
        <v>96</v>
      </c>
      <c r="C26" s="30" t="s">
        <v>437</v>
      </c>
      <c r="E26" s="25"/>
      <c r="F26" s="92"/>
      <c r="G26" s="80"/>
      <c r="I26" s="87"/>
      <c r="K26" s="91" t="s">
        <v>153</v>
      </c>
      <c r="L26" s="93">
        <f>'Chart data'!AK73</f>
        <v>63</v>
      </c>
      <c r="M26" s="9" t="s">
        <v>446</v>
      </c>
      <c r="O26" s="25"/>
      <c r="P26" s="92"/>
      <c r="Q26" s="80"/>
      <c r="S26" s="94"/>
    </row>
    <row r="27" spans="1:19" s="32" customFormat="1" ht="15">
      <c r="A27" s="91" t="s">
        <v>151</v>
      </c>
      <c r="B27" s="92" t="str">
        <f>'Chart data'!Y69</f>
        <v>3-0-10-3</v>
      </c>
      <c r="I27" s="94"/>
      <c r="J27" s="25"/>
      <c r="K27" s="91" t="s">
        <v>151</v>
      </c>
      <c r="L27" s="92" t="str">
        <f>'Chart data'!AK69</f>
        <v>3-0-14-3</v>
      </c>
      <c r="S27" s="94"/>
    </row>
    <row r="28" spans="1:19" s="32" customFormat="1" ht="15">
      <c r="A28" s="89"/>
      <c r="I28" s="87"/>
      <c r="K28" s="89"/>
      <c r="S28" s="87"/>
    </row>
    <row r="29" spans="1:19" s="32" customFormat="1" ht="15">
      <c r="A29" s="89"/>
      <c r="I29" s="87"/>
      <c r="K29" s="89"/>
      <c r="S29" s="87"/>
    </row>
    <row r="30" spans="1:19" s="32" customFormat="1" ht="15">
      <c r="A30" s="89"/>
      <c r="I30" s="87"/>
      <c r="K30" s="89"/>
      <c r="S30" s="87"/>
    </row>
    <row r="31" spans="1:19" s="24" customFormat="1" ht="12.75">
      <c r="A31" s="71"/>
      <c r="I31" s="72"/>
      <c r="K31" s="71"/>
      <c r="S31" s="72"/>
    </row>
    <row r="32" spans="1:19" s="24" customFormat="1" ht="12.75">
      <c r="A32" s="71"/>
      <c r="I32" s="72"/>
      <c r="K32" s="71"/>
      <c r="S32" s="72"/>
    </row>
    <row r="33" spans="1:19" s="24" customFormat="1" ht="12.75">
      <c r="A33" s="71"/>
      <c r="I33" s="72"/>
      <c r="K33" s="71"/>
      <c r="S33" s="72"/>
    </row>
    <row r="34" spans="1:19" s="24" customFormat="1" ht="12.75">
      <c r="A34" s="71"/>
      <c r="I34" s="72"/>
      <c r="K34" s="71"/>
      <c r="S34" s="72"/>
    </row>
    <row r="35" spans="1:19" s="24" customFormat="1" ht="12.75">
      <c r="A35" s="71"/>
      <c r="I35" s="72"/>
      <c r="K35" s="71"/>
      <c r="S35" s="72"/>
    </row>
    <row r="36" spans="1:19" s="24" customFormat="1" ht="12.75">
      <c r="A36" s="71"/>
      <c r="I36" s="72"/>
      <c r="K36" s="71"/>
      <c r="S36" s="72"/>
    </row>
    <row r="37" spans="1:19" s="24" customFormat="1" ht="12.75">
      <c r="A37" s="71"/>
      <c r="I37" s="72"/>
      <c r="K37" s="71"/>
      <c r="S37" s="72"/>
    </row>
    <row r="38" spans="1:19" s="24" customFormat="1" ht="12.75">
      <c r="A38" s="71"/>
      <c r="I38" s="72"/>
      <c r="K38" s="71"/>
      <c r="S38" s="72"/>
    </row>
    <row r="39" spans="1:19" s="24" customFormat="1" ht="12.75">
      <c r="A39" s="71"/>
      <c r="I39" s="72"/>
      <c r="K39" s="71"/>
      <c r="S39" s="72"/>
    </row>
    <row r="40" spans="1:19" s="24" customFormat="1" ht="12.75">
      <c r="A40" s="76"/>
      <c r="B40" s="77"/>
      <c r="C40" s="77"/>
      <c r="D40" s="77"/>
      <c r="E40" s="77"/>
      <c r="F40" s="77"/>
      <c r="G40" s="77"/>
      <c r="H40" s="77"/>
      <c r="I40" s="78"/>
      <c r="K40" s="76"/>
      <c r="L40" s="77"/>
      <c r="M40" s="77"/>
      <c r="N40" s="77"/>
      <c r="O40" s="77"/>
      <c r="P40" s="77"/>
      <c r="Q40" s="77"/>
      <c r="R40" s="77"/>
      <c r="S40" s="78"/>
    </row>
    <row r="41" s="24" customFormat="1" ht="12.75"/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sheetProtection/>
  <mergeCells count="3">
    <mergeCell ref="A2:S2"/>
    <mergeCell ref="A1:S1"/>
    <mergeCell ref="A3:S3"/>
  </mergeCells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80"/>
  <sheetViews>
    <sheetView zoomScalePageLayoutView="0" workbookViewId="0" topLeftCell="L5">
      <selection activeCell="AA23" sqref="AA23:AA45"/>
    </sheetView>
  </sheetViews>
  <sheetFormatPr defaultColWidth="9.140625" defaultRowHeight="12.75"/>
  <cols>
    <col min="1" max="1" width="18.140625" style="0" bestFit="1" customWidth="1"/>
    <col min="5" max="5" width="14.421875" style="0" bestFit="1" customWidth="1"/>
    <col min="12" max="12" width="10.421875" style="0" bestFit="1" customWidth="1"/>
    <col min="13" max="14" width="13.28125" style="0" bestFit="1" customWidth="1"/>
    <col min="15" max="15" width="15.28125" style="0" bestFit="1" customWidth="1"/>
    <col min="16" max="16" width="13.8515625" style="0" bestFit="1" customWidth="1"/>
    <col min="17" max="17" width="10.57421875" style="0" bestFit="1" customWidth="1"/>
    <col min="18" max="18" width="9.57421875" style="0" bestFit="1" customWidth="1"/>
  </cols>
  <sheetData>
    <row r="1" spans="1:7" ht="12.75">
      <c r="A1" t="s">
        <v>100</v>
      </c>
      <c r="G1" t="s">
        <v>101</v>
      </c>
    </row>
    <row r="2" spans="9:16" ht="15">
      <c r="I2" s="41"/>
      <c r="M2" s="134"/>
      <c r="N2" s="134"/>
      <c r="O2" s="134"/>
      <c r="P2" s="134"/>
    </row>
    <row r="3" spans="2:18" ht="12.75">
      <c r="B3" t="s">
        <v>268</v>
      </c>
      <c r="C3" t="s">
        <v>269</v>
      </c>
      <c r="E3" t="s">
        <v>67</v>
      </c>
      <c r="F3" t="s">
        <v>98</v>
      </c>
      <c r="G3" t="s">
        <v>8</v>
      </c>
      <c r="H3" t="s">
        <v>29</v>
      </c>
      <c r="I3" t="s">
        <v>64</v>
      </c>
      <c r="J3" t="s">
        <v>65</v>
      </c>
      <c r="K3" t="s">
        <v>102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103</v>
      </c>
      <c r="R3" t="s">
        <v>118</v>
      </c>
    </row>
    <row r="4" spans="1:21" ht="15">
      <c r="A4" t="s">
        <v>104</v>
      </c>
      <c r="B4">
        <v>65</v>
      </c>
      <c r="C4">
        <v>78</v>
      </c>
      <c r="D4">
        <v>1</v>
      </c>
      <c r="E4" t="s">
        <v>52</v>
      </c>
      <c r="F4">
        <v>24</v>
      </c>
      <c r="G4">
        <v>356</v>
      </c>
      <c r="H4">
        <v>18</v>
      </c>
      <c r="I4">
        <v>4</v>
      </c>
      <c r="J4">
        <v>0</v>
      </c>
      <c r="K4">
        <v>1</v>
      </c>
      <c r="L4">
        <v>356</v>
      </c>
      <c r="M4" s="65">
        <v>372.9197080291971</v>
      </c>
      <c r="N4" s="65">
        <v>41.435523114355234</v>
      </c>
      <c r="O4" s="65">
        <v>0</v>
      </c>
      <c r="P4" s="65">
        <v>20.717761557177617</v>
      </c>
      <c r="Q4" s="135">
        <v>791.07299270073</v>
      </c>
      <c r="R4" s="65">
        <v>32.961374695863746</v>
      </c>
      <c r="U4" s="65"/>
    </row>
    <row r="5" spans="1:21" ht="15">
      <c r="A5" t="s">
        <v>105</v>
      </c>
      <c r="B5">
        <v>12</v>
      </c>
      <c r="C5">
        <v>18</v>
      </c>
      <c r="D5">
        <v>2</v>
      </c>
      <c r="E5" t="s">
        <v>205</v>
      </c>
      <c r="F5">
        <v>23</v>
      </c>
      <c r="G5">
        <v>171</v>
      </c>
      <c r="H5">
        <v>23</v>
      </c>
      <c r="I5">
        <v>4</v>
      </c>
      <c r="J5">
        <v>0</v>
      </c>
      <c r="K5">
        <v>2</v>
      </c>
      <c r="L5">
        <v>171</v>
      </c>
      <c r="M5" s="65">
        <v>476.5085158150852</v>
      </c>
      <c r="N5" s="65">
        <v>41.435523114355234</v>
      </c>
      <c r="O5" s="65">
        <v>0</v>
      </c>
      <c r="P5" s="65">
        <v>41.435523114355234</v>
      </c>
      <c r="Q5" s="135">
        <v>730.3795620437957</v>
      </c>
      <c r="R5" s="65">
        <v>31.755633132338943</v>
      </c>
      <c r="U5" s="65"/>
    </row>
    <row r="6" spans="1:21" ht="15">
      <c r="A6" t="s">
        <v>106</v>
      </c>
      <c r="B6">
        <v>6</v>
      </c>
      <c r="C6">
        <v>16</v>
      </c>
      <c r="D6">
        <v>3</v>
      </c>
      <c r="E6" t="s">
        <v>76</v>
      </c>
      <c r="F6">
        <v>23</v>
      </c>
      <c r="G6">
        <v>298</v>
      </c>
      <c r="H6">
        <v>0</v>
      </c>
      <c r="I6">
        <v>5</v>
      </c>
      <c r="J6">
        <v>4</v>
      </c>
      <c r="K6">
        <v>1.5</v>
      </c>
      <c r="L6">
        <v>298</v>
      </c>
      <c r="M6" s="65">
        <v>0</v>
      </c>
      <c r="N6" s="65">
        <v>51.79440389294405</v>
      </c>
      <c r="O6" s="65">
        <v>41.435523114355234</v>
      </c>
      <c r="P6" s="65">
        <v>31.076642335766426</v>
      </c>
      <c r="Q6" s="135">
        <v>422.30656934306575</v>
      </c>
      <c r="R6" s="65">
        <v>18.361155188828945</v>
      </c>
      <c r="U6" s="65"/>
    </row>
    <row r="7" spans="1:21" ht="15">
      <c r="A7" t="s">
        <v>107</v>
      </c>
      <c r="B7">
        <v>35</v>
      </c>
      <c r="C7">
        <v>27</v>
      </c>
      <c r="D7">
        <v>4</v>
      </c>
      <c r="E7" s="181" t="s">
        <v>423</v>
      </c>
      <c r="F7">
        <v>18</v>
      </c>
      <c r="G7">
        <v>49</v>
      </c>
      <c r="H7">
        <v>14</v>
      </c>
      <c r="I7">
        <v>0</v>
      </c>
      <c r="J7">
        <v>0</v>
      </c>
      <c r="K7">
        <v>1</v>
      </c>
      <c r="L7">
        <v>49</v>
      </c>
      <c r="M7" s="65">
        <v>290.0486618004866</v>
      </c>
      <c r="N7" s="65">
        <v>0</v>
      </c>
      <c r="O7" s="65">
        <v>0</v>
      </c>
      <c r="P7" s="65">
        <v>20.717761557177617</v>
      </c>
      <c r="Q7" s="135">
        <v>359.7664233576642</v>
      </c>
      <c r="R7" s="65">
        <v>19.987023519870235</v>
      </c>
      <c r="U7" s="65"/>
    </row>
    <row r="8" spans="1:21" ht="15">
      <c r="A8" t="s">
        <v>108</v>
      </c>
      <c r="B8">
        <v>91</v>
      </c>
      <c r="C8">
        <v>58</v>
      </c>
      <c r="D8">
        <v>5</v>
      </c>
      <c r="E8" t="s">
        <v>201</v>
      </c>
      <c r="F8">
        <v>16</v>
      </c>
      <c r="G8">
        <v>113</v>
      </c>
      <c r="H8">
        <v>18</v>
      </c>
      <c r="I8">
        <v>1</v>
      </c>
      <c r="J8">
        <v>0</v>
      </c>
      <c r="K8">
        <v>1</v>
      </c>
      <c r="L8">
        <v>113</v>
      </c>
      <c r="M8" s="65">
        <v>372.9197080291971</v>
      </c>
      <c r="N8" s="65">
        <v>10.358880778588809</v>
      </c>
      <c r="O8" s="65">
        <v>0</v>
      </c>
      <c r="P8" s="65">
        <v>20.717761557177617</v>
      </c>
      <c r="Q8" s="135">
        <v>516.9963503649635</v>
      </c>
      <c r="R8" s="65">
        <v>32.31227189781022</v>
      </c>
      <c r="U8" s="65"/>
    </row>
    <row r="9" spans="1:21" ht="15">
      <c r="A9" t="s">
        <v>109</v>
      </c>
      <c r="B9">
        <v>0</v>
      </c>
      <c r="C9">
        <v>2</v>
      </c>
      <c r="D9">
        <v>6</v>
      </c>
      <c r="E9" s="181" t="s">
        <v>270</v>
      </c>
      <c r="F9">
        <v>14</v>
      </c>
      <c r="G9">
        <v>193</v>
      </c>
      <c r="H9">
        <v>0</v>
      </c>
      <c r="I9">
        <v>5</v>
      </c>
      <c r="J9">
        <v>0</v>
      </c>
      <c r="K9">
        <v>0</v>
      </c>
      <c r="L9">
        <v>193</v>
      </c>
      <c r="M9" s="65">
        <v>0</v>
      </c>
      <c r="N9" s="65">
        <v>51.79440389294405</v>
      </c>
      <c r="O9" s="65">
        <v>0</v>
      </c>
      <c r="P9" s="65">
        <v>0</v>
      </c>
      <c r="Q9" s="135">
        <v>244.79440389294405</v>
      </c>
      <c r="R9" s="65">
        <v>17.485314563781717</v>
      </c>
      <c r="U9" s="65"/>
    </row>
    <row r="10" spans="1:21" ht="15">
      <c r="A10" t="s">
        <v>271</v>
      </c>
      <c r="D10">
        <v>7</v>
      </c>
      <c r="E10" t="s">
        <v>204</v>
      </c>
      <c r="F10">
        <v>13</v>
      </c>
      <c r="G10">
        <v>106</v>
      </c>
      <c r="H10">
        <v>2</v>
      </c>
      <c r="I10">
        <v>4</v>
      </c>
      <c r="J10">
        <v>0</v>
      </c>
      <c r="K10">
        <v>1.5</v>
      </c>
      <c r="L10">
        <v>106</v>
      </c>
      <c r="M10" s="65">
        <v>41.435523114355234</v>
      </c>
      <c r="N10" s="65">
        <v>41.435523114355234</v>
      </c>
      <c r="O10" s="65">
        <v>0</v>
      </c>
      <c r="P10" s="65">
        <v>31.076642335766426</v>
      </c>
      <c r="Q10" s="135">
        <v>219.94768856447692</v>
      </c>
      <c r="R10" s="65">
        <v>16.919052966498224</v>
      </c>
      <c r="U10" s="65"/>
    </row>
    <row r="11" spans="2:21" ht="15">
      <c r="B11">
        <f>SUM(B4:B10)</f>
        <v>209</v>
      </c>
      <c r="C11">
        <f>SUM(C4:C10)</f>
        <v>199</v>
      </c>
      <c r="D11">
        <v>8</v>
      </c>
      <c r="E11" t="s">
        <v>353</v>
      </c>
      <c r="F11">
        <v>13</v>
      </c>
      <c r="G11">
        <v>26</v>
      </c>
      <c r="H11">
        <v>12</v>
      </c>
      <c r="I11">
        <v>1</v>
      </c>
      <c r="J11">
        <v>0</v>
      </c>
      <c r="K11">
        <v>0</v>
      </c>
      <c r="L11">
        <v>26</v>
      </c>
      <c r="M11" s="65">
        <v>248.6131386861314</v>
      </c>
      <c r="N11" s="65">
        <v>10.358880778588809</v>
      </c>
      <c r="O11" s="65">
        <v>0</v>
      </c>
      <c r="P11" s="65">
        <v>0</v>
      </c>
      <c r="Q11" s="135">
        <v>284.9720194647202</v>
      </c>
      <c r="R11" s="65">
        <v>21.920924574209245</v>
      </c>
      <c r="U11" s="65"/>
    </row>
    <row r="12" spans="4:21" ht="15">
      <c r="D12">
        <v>9</v>
      </c>
      <c r="E12" t="s">
        <v>198</v>
      </c>
      <c r="F12">
        <v>13</v>
      </c>
      <c r="G12">
        <v>205</v>
      </c>
      <c r="H12">
        <v>0</v>
      </c>
      <c r="I12">
        <v>1</v>
      </c>
      <c r="J12">
        <v>3</v>
      </c>
      <c r="K12">
        <v>1.5</v>
      </c>
      <c r="L12">
        <v>205</v>
      </c>
      <c r="M12" s="65">
        <v>0</v>
      </c>
      <c r="N12" s="65">
        <v>10.358880778588809</v>
      </c>
      <c r="O12" s="65">
        <v>31.076642335766426</v>
      </c>
      <c r="P12" s="65">
        <v>31.076642335766426</v>
      </c>
      <c r="Q12" s="135">
        <v>277.51216545012164</v>
      </c>
      <c r="R12" s="65">
        <v>21.34708965000936</v>
      </c>
      <c r="U12" s="65"/>
    </row>
    <row r="13" spans="4:21" ht="15">
      <c r="D13">
        <v>10</v>
      </c>
      <c r="E13" t="s">
        <v>193</v>
      </c>
      <c r="F13">
        <v>12</v>
      </c>
      <c r="G13">
        <v>98</v>
      </c>
      <c r="H13">
        <v>2</v>
      </c>
      <c r="I13">
        <v>0</v>
      </c>
      <c r="J13">
        <v>0</v>
      </c>
      <c r="K13">
        <v>0.5</v>
      </c>
      <c r="L13">
        <v>98</v>
      </c>
      <c r="M13" s="65">
        <v>41.435523114355234</v>
      </c>
      <c r="N13" s="65">
        <v>0</v>
      </c>
      <c r="O13" s="65">
        <v>0</v>
      </c>
      <c r="P13" s="65">
        <v>10.358880778588809</v>
      </c>
      <c r="Q13" s="135">
        <v>149.79440389294405</v>
      </c>
      <c r="R13" s="65">
        <v>12.482866991078671</v>
      </c>
      <c r="U13" s="65"/>
    </row>
    <row r="14" spans="4:21" ht="15">
      <c r="D14">
        <v>11</v>
      </c>
      <c r="E14" t="s">
        <v>200</v>
      </c>
      <c r="F14">
        <v>12</v>
      </c>
      <c r="G14">
        <v>166</v>
      </c>
      <c r="H14">
        <v>2</v>
      </c>
      <c r="I14">
        <v>0</v>
      </c>
      <c r="J14">
        <v>0</v>
      </c>
      <c r="K14">
        <v>0</v>
      </c>
      <c r="L14">
        <v>166</v>
      </c>
      <c r="M14" s="65">
        <v>41.435523114355234</v>
      </c>
      <c r="N14" s="65">
        <v>0</v>
      </c>
      <c r="O14" s="65">
        <v>0</v>
      </c>
      <c r="P14" s="65">
        <v>0</v>
      </c>
      <c r="Q14" s="135">
        <v>207.43552311435525</v>
      </c>
      <c r="R14" s="65">
        <v>17.286293592862936</v>
      </c>
      <c r="U14" s="65"/>
    </row>
    <row r="15" spans="13:18" ht="15">
      <c r="M15" s="65"/>
      <c r="N15" s="65"/>
      <c r="O15" s="65"/>
      <c r="P15" s="65"/>
      <c r="Q15" s="135"/>
      <c r="R15" s="65"/>
    </row>
    <row r="16" spans="13:18" ht="15">
      <c r="M16" s="65"/>
      <c r="N16" s="65"/>
      <c r="O16" s="65"/>
      <c r="P16" s="65"/>
      <c r="Q16" s="135"/>
      <c r="R16" s="65"/>
    </row>
    <row r="17" spans="13:18" ht="15">
      <c r="M17" s="65"/>
      <c r="N17" s="65"/>
      <c r="O17" s="65"/>
      <c r="P17" s="65"/>
      <c r="Q17" s="135"/>
      <c r="R17" s="65"/>
    </row>
    <row r="18" ht="15">
      <c r="Q18" s="41"/>
    </row>
    <row r="19" spans="1:17" ht="15">
      <c r="A19" t="s">
        <v>119</v>
      </c>
      <c r="Q19" s="41"/>
    </row>
    <row r="20" spans="1:36" ht="12.75">
      <c r="A20" s="151" t="s">
        <v>120</v>
      </c>
      <c r="E20" t="s">
        <v>121</v>
      </c>
      <c r="I20" t="s">
        <v>122</v>
      </c>
      <c r="M20" t="s">
        <v>123</v>
      </c>
      <c r="R20" s="151" t="s">
        <v>124</v>
      </c>
      <c r="X20" t="s">
        <v>125</v>
      </c>
      <c r="AD20" t="s">
        <v>126</v>
      </c>
      <c r="AJ20" t="s">
        <v>127</v>
      </c>
    </row>
    <row r="21" spans="1:41" ht="12.75">
      <c r="A21" s="181" t="s">
        <v>52</v>
      </c>
      <c r="E21" s="181" t="s">
        <v>76</v>
      </c>
      <c r="I21" s="181" t="s">
        <v>198</v>
      </c>
      <c r="M21" s="181" t="s">
        <v>210</v>
      </c>
      <c r="R21" t="s">
        <v>205</v>
      </c>
      <c r="V21" t="s">
        <v>128</v>
      </c>
      <c r="W21" t="s">
        <v>129</v>
      </c>
      <c r="X21" t="s">
        <v>52</v>
      </c>
      <c r="AB21" t="s">
        <v>128</v>
      </c>
      <c r="AC21" t="s">
        <v>129</v>
      </c>
      <c r="AD21" t="s">
        <v>201</v>
      </c>
      <c r="AH21" t="s">
        <v>128</v>
      </c>
      <c r="AI21" t="s">
        <v>129</v>
      </c>
      <c r="AJ21" t="s">
        <v>220</v>
      </c>
      <c r="AN21" t="s">
        <v>128</v>
      </c>
      <c r="AO21" t="s">
        <v>129</v>
      </c>
    </row>
    <row r="22" spans="1:41" ht="12.75">
      <c r="A22">
        <v>5</v>
      </c>
      <c r="C22" t="s">
        <v>226</v>
      </c>
      <c r="D22">
        <v>5</v>
      </c>
      <c r="E22">
        <v>11</v>
      </c>
      <c r="G22" t="s">
        <v>424</v>
      </c>
      <c r="H22">
        <v>11</v>
      </c>
      <c r="I22">
        <v>6</v>
      </c>
      <c r="K22" t="s">
        <v>225</v>
      </c>
      <c r="L22">
        <v>6</v>
      </c>
      <c r="M22">
        <v>26</v>
      </c>
      <c r="N22" t="s">
        <v>227</v>
      </c>
      <c r="P22">
        <v>26</v>
      </c>
      <c r="R22">
        <v>3</v>
      </c>
      <c r="T22">
        <v>15</v>
      </c>
      <c r="U22">
        <v>1</v>
      </c>
      <c r="V22">
        <v>3</v>
      </c>
      <c r="W22" s="134">
        <v>5</v>
      </c>
      <c r="X22">
        <v>1.1</v>
      </c>
      <c r="Z22">
        <v>2</v>
      </c>
      <c r="AB22">
        <v>1.1</v>
      </c>
      <c r="AC22" s="134">
        <v>1.8181818181818181</v>
      </c>
      <c r="AD22">
        <v>2</v>
      </c>
      <c r="AF22">
        <v>20</v>
      </c>
      <c r="AH22">
        <v>2</v>
      </c>
      <c r="AI22" s="134">
        <v>10</v>
      </c>
      <c r="AJ22">
        <v>3</v>
      </c>
      <c r="AK22">
        <v>0</v>
      </c>
      <c r="AL22">
        <v>21</v>
      </c>
      <c r="AM22">
        <v>1</v>
      </c>
      <c r="AN22">
        <v>3</v>
      </c>
      <c r="AO22" s="134">
        <v>7</v>
      </c>
    </row>
    <row r="23" spans="1:41" ht="12.75">
      <c r="A23">
        <v>10</v>
      </c>
      <c r="B23" t="s">
        <v>227</v>
      </c>
      <c r="D23">
        <v>10</v>
      </c>
      <c r="E23">
        <v>0</v>
      </c>
      <c r="G23" t="s">
        <v>425</v>
      </c>
      <c r="H23">
        <v>0</v>
      </c>
      <c r="I23">
        <v>50</v>
      </c>
      <c r="J23" t="s">
        <v>227</v>
      </c>
      <c r="L23">
        <v>50</v>
      </c>
      <c r="M23">
        <v>50</v>
      </c>
      <c r="N23" t="s">
        <v>227</v>
      </c>
      <c r="P23">
        <v>76</v>
      </c>
      <c r="R23">
        <v>2</v>
      </c>
      <c r="T23">
        <v>5</v>
      </c>
      <c r="U23">
        <v>1</v>
      </c>
      <c r="V23">
        <v>5</v>
      </c>
      <c r="W23" s="134">
        <v>4</v>
      </c>
      <c r="X23">
        <v>2</v>
      </c>
      <c r="Z23">
        <v>8</v>
      </c>
      <c r="AA23">
        <v>1</v>
      </c>
      <c r="AB23">
        <v>3.1</v>
      </c>
      <c r="AC23" s="134">
        <v>3.225806451612903</v>
      </c>
      <c r="AD23">
        <v>3</v>
      </c>
      <c r="AE23">
        <v>1</v>
      </c>
      <c r="AF23">
        <v>21</v>
      </c>
      <c r="AG23">
        <v>2</v>
      </c>
      <c r="AH23">
        <v>5</v>
      </c>
      <c r="AI23" s="134">
        <v>8.2</v>
      </c>
      <c r="AJ23">
        <v>3</v>
      </c>
      <c r="AK23">
        <v>1</v>
      </c>
      <c r="AL23">
        <v>8</v>
      </c>
      <c r="AM23">
        <v>0</v>
      </c>
      <c r="AN23">
        <v>6</v>
      </c>
      <c r="AO23" s="134">
        <v>4.833333333333333</v>
      </c>
    </row>
    <row r="24" spans="1:41" ht="12.75">
      <c r="A24">
        <v>8</v>
      </c>
      <c r="B24" t="s">
        <v>227</v>
      </c>
      <c r="D24">
        <v>18</v>
      </c>
      <c r="H24">
        <v>0</v>
      </c>
      <c r="I24">
        <v>14</v>
      </c>
      <c r="K24" t="s">
        <v>225</v>
      </c>
      <c r="L24">
        <v>64</v>
      </c>
      <c r="P24">
        <v>76</v>
      </c>
      <c r="R24">
        <v>2</v>
      </c>
      <c r="T24">
        <v>12</v>
      </c>
      <c r="U24">
        <v>1</v>
      </c>
      <c r="V24">
        <v>7</v>
      </c>
      <c r="W24" s="134">
        <v>4.571428571428571</v>
      </c>
      <c r="X24">
        <v>4</v>
      </c>
      <c r="Y24">
        <v>1</v>
      </c>
      <c r="Z24">
        <v>15</v>
      </c>
      <c r="AA24">
        <v>0</v>
      </c>
      <c r="AB24">
        <v>7.1</v>
      </c>
      <c r="AC24" s="134">
        <v>3.5211267605633805</v>
      </c>
      <c r="AD24">
        <v>3</v>
      </c>
      <c r="AF24">
        <v>13</v>
      </c>
      <c r="AG24">
        <v>1</v>
      </c>
      <c r="AH24">
        <v>8</v>
      </c>
      <c r="AI24" s="134">
        <v>6.75</v>
      </c>
      <c r="AJ24">
        <v>4</v>
      </c>
      <c r="AL24">
        <v>24</v>
      </c>
      <c r="AN24">
        <v>10</v>
      </c>
      <c r="AO24" s="134">
        <v>5.3</v>
      </c>
    </row>
    <row r="25" spans="1:41" ht="12.75">
      <c r="A25">
        <v>27</v>
      </c>
      <c r="C25" t="s">
        <v>225</v>
      </c>
      <c r="D25">
        <v>45</v>
      </c>
      <c r="E25">
        <v>1</v>
      </c>
      <c r="G25" t="s">
        <v>226</v>
      </c>
      <c r="H25">
        <v>1</v>
      </c>
      <c r="I25">
        <v>25</v>
      </c>
      <c r="J25" t="s">
        <v>227</v>
      </c>
      <c r="L25">
        <v>25</v>
      </c>
      <c r="M25">
        <v>1</v>
      </c>
      <c r="O25" t="s">
        <v>426</v>
      </c>
      <c r="P25">
        <v>77</v>
      </c>
      <c r="R25">
        <v>4</v>
      </c>
      <c r="T25">
        <v>35</v>
      </c>
      <c r="V25">
        <v>11</v>
      </c>
      <c r="W25" s="134">
        <v>6.090909090909091</v>
      </c>
      <c r="X25">
        <v>3</v>
      </c>
      <c r="Z25">
        <v>21</v>
      </c>
      <c r="AA25">
        <v>3</v>
      </c>
      <c r="AB25">
        <v>10.1</v>
      </c>
      <c r="AC25" s="134">
        <v>4.554455445544555</v>
      </c>
      <c r="AD25">
        <v>3</v>
      </c>
      <c r="AF25">
        <v>23</v>
      </c>
      <c r="AG25">
        <v>1</v>
      </c>
      <c r="AH25">
        <v>11</v>
      </c>
      <c r="AI25" s="134">
        <v>7</v>
      </c>
      <c r="AJ25">
        <v>4</v>
      </c>
      <c r="AL25">
        <v>13</v>
      </c>
      <c r="AM25">
        <v>2</v>
      </c>
      <c r="AN25">
        <v>14</v>
      </c>
      <c r="AO25" s="134">
        <v>4.714285714285714</v>
      </c>
    </row>
    <row r="26" spans="1:41" ht="12.75">
      <c r="A26">
        <v>9</v>
      </c>
      <c r="C26" t="s">
        <v>225</v>
      </c>
      <c r="D26">
        <v>9</v>
      </c>
      <c r="E26">
        <v>18</v>
      </c>
      <c r="G26" t="s">
        <v>424</v>
      </c>
      <c r="H26">
        <v>18</v>
      </c>
      <c r="I26">
        <v>14</v>
      </c>
      <c r="K26" t="s">
        <v>424</v>
      </c>
      <c r="L26">
        <v>39</v>
      </c>
      <c r="M26">
        <v>24</v>
      </c>
      <c r="O26" t="s">
        <v>226</v>
      </c>
      <c r="P26">
        <v>24</v>
      </c>
      <c r="R26">
        <v>3</v>
      </c>
      <c r="T26">
        <v>17</v>
      </c>
      <c r="U26">
        <v>1</v>
      </c>
      <c r="V26">
        <v>14</v>
      </c>
      <c r="W26" s="134">
        <v>6</v>
      </c>
      <c r="X26">
        <v>2</v>
      </c>
      <c r="Z26">
        <v>12</v>
      </c>
      <c r="AB26">
        <v>12.1</v>
      </c>
      <c r="AC26" s="134">
        <v>4.793388429752066</v>
      </c>
      <c r="AD26">
        <v>3</v>
      </c>
      <c r="AF26">
        <v>37</v>
      </c>
      <c r="AH26">
        <v>14</v>
      </c>
      <c r="AI26" s="134">
        <v>8.142857142857142</v>
      </c>
      <c r="AJ26">
        <v>4</v>
      </c>
      <c r="AL26">
        <v>18</v>
      </c>
      <c r="AN26">
        <v>18</v>
      </c>
      <c r="AO26" s="134">
        <v>4.666666666666667</v>
      </c>
    </row>
    <row r="27" spans="1:41" ht="12.75">
      <c r="A27">
        <v>15</v>
      </c>
      <c r="C27" t="s">
        <v>225</v>
      </c>
      <c r="D27">
        <v>15</v>
      </c>
      <c r="E27">
        <v>12</v>
      </c>
      <c r="G27" t="s">
        <v>425</v>
      </c>
      <c r="H27">
        <v>12</v>
      </c>
      <c r="I27">
        <v>25</v>
      </c>
      <c r="J27" t="s">
        <v>227</v>
      </c>
      <c r="L27">
        <v>25</v>
      </c>
      <c r="M27">
        <v>25</v>
      </c>
      <c r="N27" t="s">
        <v>227</v>
      </c>
      <c r="P27">
        <v>25</v>
      </c>
      <c r="R27">
        <v>2</v>
      </c>
      <c r="T27">
        <v>15</v>
      </c>
      <c r="V27">
        <v>16</v>
      </c>
      <c r="W27" s="134">
        <v>6.1875</v>
      </c>
      <c r="X27">
        <v>2</v>
      </c>
      <c r="Z27">
        <v>10</v>
      </c>
      <c r="AA27">
        <v>1</v>
      </c>
      <c r="AB27">
        <v>14.1</v>
      </c>
      <c r="AC27" s="134">
        <v>4.822695035460993</v>
      </c>
      <c r="AD27">
        <v>4</v>
      </c>
      <c r="AF27">
        <v>33</v>
      </c>
      <c r="AG27">
        <v>2</v>
      </c>
      <c r="AH27">
        <v>18</v>
      </c>
      <c r="AI27" s="134">
        <v>8.166666666666666</v>
      </c>
      <c r="AJ27">
        <v>4</v>
      </c>
      <c r="AK27">
        <v>1</v>
      </c>
      <c r="AL27">
        <v>24</v>
      </c>
      <c r="AM27">
        <v>1</v>
      </c>
      <c r="AN27">
        <v>22</v>
      </c>
      <c r="AO27" s="134">
        <v>4.909090909090909</v>
      </c>
    </row>
    <row r="28" spans="1:41" ht="12.75">
      <c r="A28">
        <v>7</v>
      </c>
      <c r="C28" t="s">
        <v>225</v>
      </c>
      <c r="D28">
        <v>7</v>
      </c>
      <c r="E28">
        <v>27</v>
      </c>
      <c r="F28" t="s">
        <v>227</v>
      </c>
      <c r="H28">
        <v>27</v>
      </c>
      <c r="I28">
        <v>6</v>
      </c>
      <c r="K28" t="s">
        <v>225</v>
      </c>
      <c r="L28">
        <v>31</v>
      </c>
      <c r="M28">
        <v>25</v>
      </c>
      <c r="N28" t="s">
        <v>227</v>
      </c>
      <c r="P28">
        <v>50</v>
      </c>
      <c r="R28">
        <v>3</v>
      </c>
      <c r="T28">
        <v>23</v>
      </c>
      <c r="V28">
        <v>19</v>
      </c>
      <c r="W28" s="134">
        <v>6.421052631578948</v>
      </c>
      <c r="X28">
        <v>3</v>
      </c>
      <c r="Y28">
        <v>1</v>
      </c>
      <c r="Z28">
        <v>9</v>
      </c>
      <c r="AA28">
        <v>1</v>
      </c>
      <c r="AB28">
        <v>17.1</v>
      </c>
      <c r="AC28" s="134">
        <v>4.502923976608186</v>
      </c>
      <c r="AD28">
        <v>3</v>
      </c>
      <c r="AF28">
        <v>22</v>
      </c>
      <c r="AH28">
        <v>21</v>
      </c>
      <c r="AI28" s="134">
        <v>8.047619047619047</v>
      </c>
      <c r="AJ28">
        <v>4</v>
      </c>
      <c r="AL28">
        <v>21</v>
      </c>
      <c r="AM28">
        <v>1</v>
      </c>
      <c r="AN28">
        <v>26</v>
      </c>
      <c r="AO28" s="134">
        <v>4.961538461538462</v>
      </c>
    </row>
    <row r="29" spans="1:41" ht="12.75">
      <c r="A29">
        <v>26</v>
      </c>
      <c r="B29" t="s">
        <v>227</v>
      </c>
      <c r="D29">
        <v>26</v>
      </c>
      <c r="E29">
        <v>25</v>
      </c>
      <c r="F29" t="s">
        <v>227</v>
      </c>
      <c r="H29">
        <v>52</v>
      </c>
      <c r="I29">
        <v>27</v>
      </c>
      <c r="J29" t="s">
        <v>227</v>
      </c>
      <c r="L29">
        <v>27</v>
      </c>
      <c r="M29">
        <v>5</v>
      </c>
      <c r="O29" t="s">
        <v>225</v>
      </c>
      <c r="P29">
        <v>55</v>
      </c>
      <c r="R29">
        <v>4</v>
      </c>
      <c r="T29">
        <v>17</v>
      </c>
      <c r="U29">
        <v>1</v>
      </c>
      <c r="V29">
        <v>23</v>
      </c>
      <c r="W29" s="134">
        <v>6.043478260869565</v>
      </c>
      <c r="X29">
        <v>4</v>
      </c>
      <c r="Y29">
        <v>1</v>
      </c>
      <c r="Z29">
        <v>18</v>
      </c>
      <c r="AA29">
        <v>3</v>
      </c>
      <c r="AB29">
        <v>21.1</v>
      </c>
      <c r="AC29" s="134">
        <v>4.502369668246446</v>
      </c>
      <c r="AD29">
        <v>3</v>
      </c>
      <c r="AF29">
        <v>20</v>
      </c>
      <c r="AG29">
        <v>2</v>
      </c>
      <c r="AH29">
        <v>24</v>
      </c>
      <c r="AI29" s="134">
        <v>7.875</v>
      </c>
      <c r="AJ29">
        <v>7</v>
      </c>
      <c r="AL29">
        <v>33</v>
      </c>
      <c r="AN29">
        <v>33</v>
      </c>
      <c r="AO29" s="134">
        <v>4.909090909090909</v>
      </c>
    </row>
    <row r="30" spans="1:41" ht="12.75">
      <c r="A30">
        <v>26</v>
      </c>
      <c r="B30" t="s">
        <v>227</v>
      </c>
      <c r="D30">
        <v>52</v>
      </c>
      <c r="E30">
        <v>9</v>
      </c>
      <c r="F30" t="s">
        <v>227</v>
      </c>
      <c r="H30">
        <v>61</v>
      </c>
      <c r="I30">
        <v>10</v>
      </c>
      <c r="K30" t="s">
        <v>226</v>
      </c>
      <c r="L30">
        <v>37</v>
      </c>
      <c r="P30">
        <v>0</v>
      </c>
      <c r="V30">
        <v>23</v>
      </c>
      <c r="W30" s="134">
        <v>6.043478260869565</v>
      </c>
      <c r="X30">
        <v>3</v>
      </c>
      <c r="Z30">
        <v>7</v>
      </c>
      <c r="AB30">
        <v>24.1</v>
      </c>
      <c r="AC30" s="134">
        <v>4.232365145228216</v>
      </c>
      <c r="AD30">
        <v>3</v>
      </c>
      <c r="AE30">
        <v>1</v>
      </c>
      <c r="AF30">
        <v>10</v>
      </c>
      <c r="AG30">
        <v>4</v>
      </c>
      <c r="AH30">
        <v>27</v>
      </c>
      <c r="AI30" s="134">
        <v>7.37037037037037</v>
      </c>
      <c r="AJ30">
        <v>4</v>
      </c>
      <c r="AL30">
        <v>18</v>
      </c>
      <c r="AN30">
        <v>37</v>
      </c>
      <c r="AO30">
        <v>4.864864864864865</v>
      </c>
    </row>
    <row r="31" spans="1:41" ht="12.75">
      <c r="A31">
        <v>27</v>
      </c>
      <c r="B31" t="s">
        <v>227</v>
      </c>
      <c r="D31">
        <v>79</v>
      </c>
      <c r="E31">
        <v>9</v>
      </c>
      <c r="G31" t="s">
        <v>226</v>
      </c>
      <c r="H31">
        <v>70</v>
      </c>
      <c r="I31">
        <v>12</v>
      </c>
      <c r="K31" t="s">
        <v>225</v>
      </c>
      <c r="L31">
        <v>12</v>
      </c>
      <c r="P31">
        <v>0</v>
      </c>
      <c r="R31">
        <v>3</v>
      </c>
      <c r="T31">
        <v>20</v>
      </c>
      <c r="V31">
        <v>26</v>
      </c>
      <c r="W31" s="134">
        <v>6.115384615384615</v>
      </c>
      <c r="X31">
        <v>4</v>
      </c>
      <c r="Z31">
        <v>23</v>
      </c>
      <c r="AB31">
        <v>28.1</v>
      </c>
      <c r="AC31" s="134">
        <v>4.448398576512456</v>
      </c>
      <c r="AD31">
        <v>3</v>
      </c>
      <c r="AF31">
        <v>27</v>
      </c>
      <c r="AG31">
        <v>1</v>
      </c>
      <c r="AH31">
        <v>30</v>
      </c>
      <c r="AI31" s="134">
        <v>7.533333333333333</v>
      </c>
      <c r="AJ31">
        <v>4</v>
      </c>
      <c r="AL31">
        <v>23</v>
      </c>
      <c r="AN31">
        <v>41</v>
      </c>
      <c r="AO31">
        <v>4.951219512195122</v>
      </c>
    </row>
    <row r="32" spans="4:41" ht="12.75">
      <c r="D32">
        <v>79</v>
      </c>
      <c r="E32">
        <v>0</v>
      </c>
      <c r="G32" t="s">
        <v>424</v>
      </c>
      <c r="H32">
        <v>0</v>
      </c>
      <c r="I32">
        <v>15</v>
      </c>
      <c r="K32" t="s">
        <v>226</v>
      </c>
      <c r="L32">
        <v>15</v>
      </c>
      <c r="P32">
        <v>0</v>
      </c>
      <c r="R32">
        <v>4</v>
      </c>
      <c r="T32">
        <v>35</v>
      </c>
      <c r="U32">
        <v>1</v>
      </c>
      <c r="V32">
        <v>30</v>
      </c>
      <c r="W32" s="134">
        <v>6.466666666666667</v>
      </c>
      <c r="X32">
        <v>4</v>
      </c>
      <c r="Z32">
        <v>16</v>
      </c>
      <c r="AB32">
        <v>32.1</v>
      </c>
      <c r="AC32" s="134">
        <v>4.392523364485981</v>
      </c>
      <c r="AD32">
        <v>4</v>
      </c>
      <c r="AF32">
        <v>32</v>
      </c>
      <c r="AG32">
        <v>1</v>
      </c>
      <c r="AH32">
        <v>34</v>
      </c>
      <c r="AI32" s="134">
        <v>7.588235294117647</v>
      </c>
      <c r="AJ32">
        <v>3</v>
      </c>
      <c r="AL32">
        <v>22</v>
      </c>
      <c r="AN32">
        <v>44</v>
      </c>
      <c r="AO32">
        <v>5.113636363636363</v>
      </c>
    </row>
    <row r="33" spans="1:41" ht="12.75">
      <c r="A33">
        <v>4</v>
      </c>
      <c r="C33" t="s">
        <v>225</v>
      </c>
      <c r="D33">
        <v>83</v>
      </c>
      <c r="E33">
        <v>15</v>
      </c>
      <c r="G33" t="s">
        <v>424</v>
      </c>
      <c r="H33">
        <v>15</v>
      </c>
      <c r="I33">
        <v>0</v>
      </c>
      <c r="K33" t="s">
        <v>426</v>
      </c>
      <c r="L33">
        <v>0</v>
      </c>
      <c r="P33">
        <v>0</v>
      </c>
      <c r="R33">
        <v>3</v>
      </c>
      <c r="T33">
        <v>26</v>
      </c>
      <c r="U33">
        <v>2</v>
      </c>
      <c r="V33">
        <v>33</v>
      </c>
      <c r="W33" s="134">
        <v>6.666666666666667</v>
      </c>
      <c r="AB33">
        <v>32.1</v>
      </c>
      <c r="AC33" s="134">
        <v>4.392523364485981</v>
      </c>
      <c r="AD33">
        <v>3</v>
      </c>
      <c r="AF33">
        <v>12</v>
      </c>
      <c r="AG33">
        <v>1</v>
      </c>
      <c r="AH33">
        <v>37</v>
      </c>
      <c r="AI33" s="134">
        <v>7.297297297297297</v>
      </c>
      <c r="AJ33">
        <v>4</v>
      </c>
      <c r="AL33">
        <v>10</v>
      </c>
      <c r="AM33">
        <v>1</v>
      </c>
      <c r="AN33">
        <v>48</v>
      </c>
      <c r="AO33">
        <v>4.895833333333333</v>
      </c>
    </row>
    <row r="34" spans="1:41" ht="12.75">
      <c r="A34">
        <v>0</v>
      </c>
      <c r="C34" t="s">
        <v>225</v>
      </c>
      <c r="D34">
        <v>0</v>
      </c>
      <c r="E34">
        <v>27</v>
      </c>
      <c r="F34" t="s">
        <v>227</v>
      </c>
      <c r="H34">
        <v>27</v>
      </c>
      <c r="I34">
        <v>1</v>
      </c>
      <c r="K34" t="s">
        <v>225</v>
      </c>
      <c r="L34">
        <v>1</v>
      </c>
      <c r="P34">
        <v>0</v>
      </c>
      <c r="R34">
        <v>2</v>
      </c>
      <c r="T34">
        <v>13</v>
      </c>
      <c r="V34">
        <v>35</v>
      </c>
      <c r="W34" s="134">
        <v>6.6571428571428575</v>
      </c>
      <c r="X34">
        <v>2</v>
      </c>
      <c r="Z34">
        <v>6</v>
      </c>
      <c r="AB34">
        <v>34.1</v>
      </c>
      <c r="AC34" s="134">
        <v>4.310850439882698</v>
      </c>
      <c r="AD34">
        <v>4</v>
      </c>
      <c r="AF34">
        <v>19</v>
      </c>
      <c r="AG34">
        <v>1</v>
      </c>
      <c r="AH34">
        <v>41</v>
      </c>
      <c r="AI34" s="134">
        <v>7.048780487804878</v>
      </c>
      <c r="AJ34">
        <v>4</v>
      </c>
      <c r="AK34">
        <v>1</v>
      </c>
      <c r="AL34">
        <v>16</v>
      </c>
      <c r="AM34">
        <v>1</v>
      </c>
      <c r="AN34">
        <v>52</v>
      </c>
      <c r="AO34">
        <v>4.826923076923077</v>
      </c>
    </row>
    <row r="35" spans="1:41" ht="12.75">
      <c r="A35">
        <v>3</v>
      </c>
      <c r="C35" t="s">
        <v>226</v>
      </c>
      <c r="D35">
        <v>3</v>
      </c>
      <c r="E35">
        <v>22</v>
      </c>
      <c r="G35" t="s">
        <v>225</v>
      </c>
      <c r="H35">
        <v>49</v>
      </c>
      <c r="L35">
        <v>0</v>
      </c>
      <c r="P35">
        <v>0</v>
      </c>
      <c r="R35">
        <v>4</v>
      </c>
      <c r="S35">
        <v>2</v>
      </c>
      <c r="T35">
        <v>13</v>
      </c>
      <c r="U35">
        <v>1</v>
      </c>
      <c r="V35">
        <v>39</v>
      </c>
      <c r="W35" s="134">
        <v>6.3076923076923075</v>
      </c>
      <c r="X35">
        <v>4</v>
      </c>
      <c r="Z35">
        <v>16</v>
      </c>
      <c r="AB35">
        <v>38.1</v>
      </c>
      <c r="AC35" s="134">
        <v>4.278215223097113</v>
      </c>
      <c r="AD35">
        <v>3</v>
      </c>
      <c r="AF35">
        <v>19</v>
      </c>
      <c r="AG35">
        <v>1</v>
      </c>
      <c r="AH35">
        <v>44</v>
      </c>
      <c r="AI35" s="134">
        <v>7</v>
      </c>
      <c r="AJ35">
        <v>4</v>
      </c>
      <c r="AL35">
        <v>11</v>
      </c>
      <c r="AM35">
        <v>1</v>
      </c>
      <c r="AN35">
        <v>56</v>
      </c>
      <c r="AO35">
        <v>4.678571428571429</v>
      </c>
    </row>
    <row r="36" spans="1:41" ht="12.75">
      <c r="A36">
        <v>13</v>
      </c>
      <c r="C36" t="s">
        <v>226</v>
      </c>
      <c r="D36">
        <v>13</v>
      </c>
      <c r="E36">
        <v>12</v>
      </c>
      <c r="F36" t="s">
        <v>227</v>
      </c>
      <c r="H36">
        <v>12</v>
      </c>
      <c r="L36">
        <v>0</v>
      </c>
      <c r="P36">
        <v>0</v>
      </c>
      <c r="R36">
        <v>3</v>
      </c>
      <c r="T36">
        <v>20</v>
      </c>
      <c r="U36">
        <v>1</v>
      </c>
      <c r="V36">
        <v>42</v>
      </c>
      <c r="W36" s="134">
        <v>6.333333333333333</v>
      </c>
      <c r="X36">
        <v>1</v>
      </c>
      <c r="Z36">
        <v>6</v>
      </c>
      <c r="AB36">
        <v>39.1</v>
      </c>
      <c r="AC36" s="134">
        <v>4.322250639386189</v>
      </c>
      <c r="AD36">
        <v>3</v>
      </c>
      <c r="AF36">
        <v>31</v>
      </c>
      <c r="AH36">
        <v>47</v>
      </c>
      <c r="AI36" s="134">
        <v>7.212765957446808</v>
      </c>
      <c r="AJ36">
        <v>4</v>
      </c>
      <c r="AK36">
        <v>1</v>
      </c>
      <c r="AL36">
        <v>11</v>
      </c>
      <c r="AM36">
        <v>1</v>
      </c>
      <c r="AN36">
        <v>60</v>
      </c>
      <c r="AO36">
        <v>4.55</v>
      </c>
    </row>
    <row r="37" spans="1:41" ht="12.75">
      <c r="A37">
        <v>12</v>
      </c>
      <c r="C37" t="s">
        <v>226</v>
      </c>
      <c r="D37">
        <v>12</v>
      </c>
      <c r="E37">
        <v>0</v>
      </c>
      <c r="G37" t="s">
        <v>226</v>
      </c>
      <c r="H37">
        <v>12</v>
      </c>
      <c r="L37">
        <v>0</v>
      </c>
      <c r="P37">
        <v>0</v>
      </c>
      <c r="R37">
        <v>3</v>
      </c>
      <c r="S37">
        <v>2</v>
      </c>
      <c r="T37">
        <v>2</v>
      </c>
      <c r="U37">
        <v>2</v>
      </c>
      <c r="V37">
        <v>45</v>
      </c>
      <c r="W37" s="134">
        <v>5.955555555555556</v>
      </c>
      <c r="X37">
        <v>2</v>
      </c>
      <c r="Z37">
        <v>11</v>
      </c>
      <c r="AB37">
        <v>41.1</v>
      </c>
      <c r="AC37" s="134">
        <v>4.37956204379562</v>
      </c>
      <c r="AD37">
        <v>4</v>
      </c>
      <c r="AF37">
        <v>15</v>
      </c>
      <c r="AG37">
        <v>1</v>
      </c>
      <c r="AH37">
        <v>51</v>
      </c>
      <c r="AI37">
        <v>6.9411764705882355</v>
      </c>
      <c r="AJ37">
        <v>3</v>
      </c>
      <c r="AL37">
        <v>11</v>
      </c>
      <c r="AN37">
        <v>63</v>
      </c>
      <c r="AO37">
        <v>4.507936507936508</v>
      </c>
    </row>
    <row r="38" spans="1:41" ht="12.75">
      <c r="A38">
        <v>44</v>
      </c>
      <c r="B38" t="s">
        <v>227</v>
      </c>
      <c r="D38">
        <v>44</v>
      </c>
      <c r="E38">
        <v>25</v>
      </c>
      <c r="F38" t="s">
        <v>227</v>
      </c>
      <c r="H38">
        <v>25</v>
      </c>
      <c r="L38">
        <v>0</v>
      </c>
      <c r="P38">
        <v>0</v>
      </c>
      <c r="V38">
        <v>45</v>
      </c>
      <c r="W38" s="134">
        <v>5.955555555555556</v>
      </c>
      <c r="X38">
        <v>3</v>
      </c>
      <c r="Z38">
        <v>21</v>
      </c>
      <c r="AB38">
        <v>44.1</v>
      </c>
      <c r="AC38" s="134">
        <v>4.557823129251701</v>
      </c>
      <c r="AD38">
        <v>3</v>
      </c>
      <c r="AF38">
        <v>34</v>
      </c>
      <c r="AH38">
        <v>54</v>
      </c>
      <c r="AI38">
        <v>7.185185185185185</v>
      </c>
      <c r="AJ38">
        <v>7</v>
      </c>
      <c r="AL38">
        <v>30</v>
      </c>
      <c r="AM38">
        <v>2</v>
      </c>
      <c r="AN38">
        <v>70</v>
      </c>
      <c r="AO38">
        <v>4.485714285714286</v>
      </c>
    </row>
    <row r="39" spans="1:39" ht="12.75">
      <c r="A39">
        <v>7</v>
      </c>
      <c r="C39" t="s">
        <v>225</v>
      </c>
      <c r="D39">
        <v>51</v>
      </c>
      <c r="E39">
        <v>25</v>
      </c>
      <c r="F39" t="s">
        <v>227</v>
      </c>
      <c r="H39">
        <v>50</v>
      </c>
      <c r="L39">
        <v>0</v>
      </c>
      <c r="P39">
        <v>0</v>
      </c>
      <c r="R39">
        <v>4</v>
      </c>
      <c r="T39">
        <v>17</v>
      </c>
      <c r="U39">
        <v>3</v>
      </c>
      <c r="V39">
        <v>49</v>
      </c>
      <c r="W39" s="134">
        <v>5.816326530612245</v>
      </c>
      <c r="X39">
        <v>3</v>
      </c>
      <c r="Z39">
        <v>10</v>
      </c>
      <c r="AA39">
        <v>1</v>
      </c>
      <c r="AB39">
        <v>47.1</v>
      </c>
      <c r="AC39" s="134">
        <v>4.479830148619957</v>
      </c>
      <c r="AH39">
        <v>54</v>
      </c>
      <c r="AI39">
        <v>7.185185185185185</v>
      </c>
      <c r="AJ39">
        <v>3</v>
      </c>
      <c r="AL39">
        <v>14</v>
      </c>
      <c r="AM39">
        <v>3</v>
      </c>
    </row>
    <row r="40" spans="1:35" ht="12.75">
      <c r="A40">
        <v>32</v>
      </c>
      <c r="C40" t="s">
        <v>225</v>
      </c>
      <c r="D40">
        <v>32</v>
      </c>
      <c r="E40">
        <v>17</v>
      </c>
      <c r="G40" t="s">
        <v>225</v>
      </c>
      <c r="H40">
        <v>67</v>
      </c>
      <c r="L40">
        <v>0</v>
      </c>
      <c r="P40">
        <v>0</v>
      </c>
      <c r="R40">
        <v>4</v>
      </c>
      <c r="T40">
        <v>20</v>
      </c>
      <c r="U40">
        <v>3</v>
      </c>
      <c r="V40">
        <v>53</v>
      </c>
      <c r="W40" s="134">
        <v>5.754716981132075</v>
      </c>
      <c r="X40">
        <v>6</v>
      </c>
      <c r="Z40">
        <v>14</v>
      </c>
      <c r="AA40">
        <v>1</v>
      </c>
      <c r="AB40">
        <v>53.1</v>
      </c>
      <c r="AC40" s="134">
        <v>4.237288135593221</v>
      </c>
      <c r="AH40">
        <v>54</v>
      </c>
      <c r="AI40">
        <v>7.185185185185185</v>
      </c>
    </row>
    <row r="41" spans="1:35" ht="12.75">
      <c r="A41">
        <v>23</v>
      </c>
      <c r="C41" t="s">
        <v>225</v>
      </c>
      <c r="D41">
        <v>23</v>
      </c>
      <c r="E41">
        <v>16</v>
      </c>
      <c r="G41" t="s">
        <v>424</v>
      </c>
      <c r="H41">
        <v>16</v>
      </c>
      <c r="L41">
        <v>0</v>
      </c>
      <c r="R41">
        <v>4</v>
      </c>
      <c r="T41">
        <v>24</v>
      </c>
      <c r="U41">
        <v>2</v>
      </c>
      <c r="V41">
        <v>57</v>
      </c>
      <c r="W41" s="134">
        <v>5.771929824561403</v>
      </c>
      <c r="X41">
        <v>3</v>
      </c>
      <c r="Z41">
        <v>10</v>
      </c>
      <c r="AA41">
        <v>3</v>
      </c>
      <c r="AB41">
        <v>56.1</v>
      </c>
      <c r="AC41" s="134">
        <v>4.188948306595365</v>
      </c>
      <c r="AH41">
        <v>54</v>
      </c>
      <c r="AI41">
        <v>7.185185185185185</v>
      </c>
    </row>
    <row r="42" spans="1:35" ht="12.75">
      <c r="A42">
        <v>8</v>
      </c>
      <c r="C42" t="s">
        <v>225</v>
      </c>
      <c r="D42">
        <v>8</v>
      </c>
      <c r="H42">
        <v>0</v>
      </c>
      <c r="L42">
        <v>0</v>
      </c>
      <c r="R42">
        <v>4</v>
      </c>
      <c r="T42">
        <v>31</v>
      </c>
      <c r="U42">
        <v>1</v>
      </c>
      <c r="V42">
        <v>61</v>
      </c>
      <c r="W42" s="134">
        <v>5.901639344262295</v>
      </c>
      <c r="X42">
        <v>3</v>
      </c>
      <c r="Z42">
        <v>15</v>
      </c>
      <c r="AH42">
        <v>54</v>
      </c>
      <c r="AI42">
        <v>7.185185185185185</v>
      </c>
    </row>
    <row r="43" spans="1:35" ht="12.75">
      <c r="A43">
        <v>21</v>
      </c>
      <c r="C43" t="s">
        <v>226</v>
      </c>
      <c r="D43">
        <v>21</v>
      </c>
      <c r="E43">
        <v>4</v>
      </c>
      <c r="G43" t="s">
        <v>225</v>
      </c>
      <c r="H43">
        <v>4</v>
      </c>
      <c r="L43">
        <v>0</v>
      </c>
      <c r="R43">
        <v>4</v>
      </c>
      <c r="T43">
        <v>22</v>
      </c>
      <c r="U43">
        <v>1</v>
      </c>
      <c r="V43">
        <v>65</v>
      </c>
      <c r="W43" s="134">
        <v>5.876923076923077</v>
      </c>
      <c r="X43">
        <v>3</v>
      </c>
      <c r="Y43">
        <v>1</v>
      </c>
      <c r="Z43">
        <v>10</v>
      </c>
      <c r="AH43">
        <v>54</v>
      </c>
      <c r="AI43">
        <v>7.185185185185185</v>
      </c>
    </row>
    <row r="44" spans="1:35" ht="12.75">
      <c r="A44">
        <v>28</v>
      </c>
      <c r="B44" t="s">
        <v>227</v>
      </c>
      <c r="D44">
        <v>28</v>
      </c>
      <c r="E44">
        <v>23</v>
      </c>
      <c r="G44" t="s">
        <v>424</v>
      </c>
      <c r="L44">
        <v>0</v>
      </c>
      <c r="R44">
        <v>2</v>
      </c>
      <c r="T44">
        <v>17</v>
      </c>
      <c r="V44">
        <v>67</v>
      </c>
      <c r="W44" s="134">
        <v>5.955223880597015</v>
      </c>
      <c r="X44">
        <v>1</v>
      </c>
      <c r="Y44">
        <v>1</v>
      </c>
      <c r="Z44">
        <v>0</v>
      </c>
      <c r="AA44">
        <v>1</v>
      </c>
      <c r="AH44">
        <v>54</v>
      </c>
      <c r="AI44">
        <v>7.185185185185185</v>
      </c>
    </row>
    <row r="45" spans="1:35" ht="12.75">
      <c r="A45">
        <v>1</v>
      </c>
      <c r="C45" t="s">
        <v>424</v>
      </c>
      <c r="D45">
        <v>29</v>
      </c>
      <c r="R45">
        <v>4</v>
      </c>
      <c r="T45">
        <v>15</v>
      </c>
      <c r="U45">
        <v>1</v>
      </c>
      <c r="V45">
        <v>71</v>
      </c>
      <c r="W45">
        <v>5.830985915492958</v>
      </c>
      <c r="X45">
        <v>4</v>
      </c>
      <c r="Z45">
        <v>20</v>
      </c>
      <c r="AA45">
        <v>3</v>
      </c>
      <c r="AH45">
        <v>54</v>
      </c>
      <c r="AI45">
        <v>7.185185185185185</v>
      </c>
    </row>
    <row r="46" spans="1:35" ht="12.75">
      <c r="A46">
        <v>0</v>
      </c>
      <c r="C46" t="s">
        <v>226</v>
      </c>
      <c r="D46">
        <v>0</v>
      </c>
      <c r="R46">
        <v>5</v>
      </c>
      <c r="T46">
        <v>30</v>
      </c>
      <c r="V46">
        <v>76</v>
      </c>
      <c r="W46">
        <v>5.842105263157895</v>
      </c>
      <c r="AH46">
        <v>54</v>
      </c>
      <c r="AI46">
        <v>7.185185185185185</v>
      </c>
    </row>
    <row r="47" spans="18:23" ht="12.75">
      <c r="R47">
        <v>3</v>
      </c>
      <c r="T47">
        <v>19</v>
      </c>
      <c r="V47">
        <v>79</v>
      </c>
      <c r="W47">
        <v>5.860759493670886</v>
      </c>
    </row>
    <row r="50" spans="18:36" ht="12.75">
      <c r="R50" t="s">
        <v>130</v>
      </c>
      <c r="X50" t="s">
        <v>130</v>
      </c>
      <c r="AD50" t="s">
        <v>130</v>
      </c>
      <c r="AJ50" t="s">
        <v>130</v>
      </c>
    </row>
    <row r="51" spans="1:37" ht="12.75">
      <c r="A51" t="s">
        <v>131</v>
      </c>
      <c r="B51">
        <v>2</v>
      </c>
      <c r="E51" t="s">
        <v>131</v>
      </c>
      <c r="F51">
        <v>3</v>
      </c>
      <c r="I51" t="s">
        <v>131</v>
      </c>
      <c r="J51">
        <v>1</v>
      </c>
      <c r="M51" t="s">
        <v>131</v>
      </c>
      <c r="N51">
        <v>0</v>
      </c>
      <c r="R51">
        <v>0</v>
      </c>
      <c r="S51">
        <v>0</v>
      </c>
      <c r="X51">
        <v>0</v>
      </c>
      <c r="Y51">
        <v>1</v>
      </c>
      <c r="AD51">
        <v>0</v>
      </c>
      <c r="AE51">
        <v>0</v>
      </c>
      <c r="AJ51">
        <v>0</v>
      </c>
      <c r="AK51">
        <v>1</v>
      </c>
    </row>
    <row r="52" spans="1:37" ht="12.75">
      <c r="A52" s="64" t="s">
        <v>97</v>
      </c>
      <c r="B52">
        <v>9</v>
      </c>
      <c r="E52" s="64" t="s">
        <v>97</v>
      </c>
      <c r="F52">
        <v>4</v>
      </c>
      <c r="I52" s="64" t="s">
        <v>97</v>
      </c>
      <c r="J52">
        <v>3</v>
      </c>
      <c r="M52" s="64" t="s">
        <v>97</v>
      </c>
      <c r="N52">
        <v>2</v>
      </c>
      <c r="R52">
        <v>1</v>
      </c>
      <c r="S52">
        <v>11</v>
      </c>
      <c r="X52">
        <v>1</v>
      </c>
      <c r="Y52">
        <v>6</v>
      </c>
      <c r="AD52">
        <v>1</v>
      </c>
      <c r="AE52">
        <v>8</v>
      </c>
      <c r="AJ52">
        <v>1</v>
      </c>
      <c r="AK52">
        <v>7</v>
      </c>
    </row>
    <row r="53" spans="1:37" ht="12.75">
      <c r="A53" t="s">
        <v>132</v>
      </c>
      <c r="B53">
        <v>3</v>
      </c>
      <c r="E53" t="s">
        <v>132</v>
      </c>
      <c r="F53">
        <v>3</v>
      </c>
      <c r="I53" t="s">
        <v>132</v>
      </c>
      <c r="J53">
        <v>4</v>
      </c>
      <c r="M53" t="s">
        <v>132</v>
      </c>
      <c r="N53">
        <v>0</v>
      </c>
      <c r="R53">
        <v>2</v>
      </c>
      <c r="S53">
        <v>3</v>
      </c>
      <c r="X53">
        <v>2</v>
      </c>
      <c r="Y53">
        <v>0</v>
      </c>
      <c r="AD53">
        <v>2</v>
      </c>
      <c r="AE53">
        <v>3</v>
      </c>
      <c r="AJ53">
        <v>2</v>
      </c>
      <c r="AK53">
        <v>2</v>
      </c>
    </row>
    <row r="54" spans="1:37" ht="12.75">
      <c r="A54" t="s">
        <v>133</v>
      </c>
      <c r="B54">
        <v>1</v>
      </c>
      <c r="E54" t="s">
        <v>133</v>
      </c>
      <c r="F54">
        <v>4</v>
      </c>
      <c r="I54" t="s">
        <v>133</v>
      </c>
      <c r="J54">
        <v>1</v>
      </c>
      <c r="M54" t="s">
        <v>133</v>
      </c>
      <c r="N54">
        <v>0</v>
      </c>
      <c r="R54">
        <v>3</v>
      </c>
      <c r="S54">
        <v>2</v>
      </c>
      <c r="X54">
        <v>3</v>
      </c>
      <c r="Y54">
        <v>4</v>
      </c>
      <c r="AD54">
        <v>3</v>
      </c>
      <c r="AE54">
        <v>0</v>
      </c>
      <c r="AJ54">
        <v>3</v>
      </c>
      <c r="AK54">
        <v>1</v>
      </c>
    </row>
    <row r="55" spans="1:37" ht="12.75">
      <c r="A55" t="s">
        <v>134</v>
      </c>
      <c r="B55">
        <v>2</v>
      </c>
      <c r="E55" t="s">
        <v>134</v>
      </c>
      <c r="F55">
        <v>2</v>
      </c>
      <c r="I55" t="s">
        <v>134</v>
      </c>
      <c r="J55">
        <v>0</v>
      </c>
      <c r="M55" t="s">
        <v>134</v>
      </c>
      <c r="N55">
        <v>1</v>
      </c>
      <c r="R55">
        <v>4</v>
      </c>
      <c r="S55">
        <v>0</v>
      </c>
      <c r="X55">
        <v>4</v>
      </c>
      <c r="Y55">
        <v>0</v>
      </c>
      <c r="AD55">
        <v>4</v>
      </c>
      <c r="AE55">
        <v>1</v>
      </c>
      <c r="AJ55">
        <v>4</v>
      </c>
      <c r="AK55">
        <v>0</v>
      </c>
    </row>
    <row r="56" spans="1:37" ht="12.75">
      <c r="A56" t="s">
        <v>135</v>
      </c>
      <c r="B56">
        <v>5</v>
      </c>
      <c r="E56" t="s">
        <v>135</v>
      </c>
      <c r="F56">
        <v>5</v>
      </c>
      <c r="I56" t="s">
        <v>135</v>
      </c>
      <c r="J56">
        <v>3</v>
      </c>
      <c r="M56" t="s">
        <v>135</v>
      </c>
      <c r="N56">
        <v>3</v>
      </c>
      <c r="R56" t="s">
        <v>136</v>
      </c>
      <c r="S56">
        <v>0</v>
      </c>
      <c r="X56" t="s">
        <v>136</v>
      </c>
      <c r="Y56">
        <v>0</v>
      </c>
      <c r="AD56" t="s">
        <v>136</v>
      </c>
      <c r="AE56">
        <v>0</v>
      </c>
      <c r="AJ56" t="s">
        <v>136</v>
      </c>
      <c r="AK56">
        <v>0</v>
      </c>
    </row>
    <row r="57" spans="1:14" ht="12.75">
      <c r="A57" t="s">
        <v>137</v>
      </c>
      <c r="B57">
        <v>1</v>
      </c>
      <c r="E57" t="s">
        <v>137</v>
      </c>
      <c r="F57">
        <v>0</v>
      </c>
      <c r="I57" t="s">
        <v>137</v>
      </c>
      <c r="J57">
        <v>0</v>
      </c>
      <c r="M57" t="s">
        <v>137</v>
      </c>
      <c r="N57">
        <v>0</v>
      </c>
    </row>
    <row r="58" spans="1:14" ht="12.75">
      <c r="A58" t="s">
        <v>138</v>
      </c>
      <c r="B58">
        <v>1</v>
      </c>
      <c r="E58" t="s">
        <v>138</v>
      </c>
      <c r="F58">
        <v>0</v>
      </c>
      <c r="I58" t="s">
        <v>138</v>
      </c>
      <c r="J58">
        <v>0</v>
      </c>
      <c r="M58" t="s">
        <v>138</v>
      </c>
      <c r="N58">
        <v>0</v>
      </c>
    </row>
    <row r="59" spans="1:14" ht="12.75">
      <c r="A59" t="s">
        <v>139</v>
      </c>
      <c r="B59">
        <v>0</v>
      </c>
      <c r="E59" t="s">
        <v>139</v>
      </c>
      <c r="F59">
        <v>0</v>
      </c>
      <c r="I59" t="s">
        <v>139</v>
      </c>
      <c r="J59">
        <v>1</v>
      </c>
      <c r="M59" t="s">
        <v>139</v>
      </c>
      <c r="N59">
        <v>1</v>
      </c>
    </row>
    <row r="60" spans="1:14" ht="12.75">
      <c r="A60" t="s">
        <v>140</v>
      </c>
      <c r="B60">
        <v>0</v>
      </c>
      <c r="E60" t="s">
        <v>140</v>
      </c>
      <c r="F60">
        <v>0</v>
      </c>
      <c r="I60" t="s">
        <v>140</v>
      </c>
      <c r="J60">
        <v>0</v>
      </c>
      <c r="M60" t="s">
        <v>140</v>
      </c>
      <c r="N60">
        <v>0</v>
      </c>
    </row>
    <row r="61" spans="1:14" ht="12.75">
      <c r="A61" t="s">
        <v>141</v>
      </c>
      <c r="B61">
        <v>0</v>
      </c>
      <c r="E61" t="s">
        <v>141</v>
      </c>
      <c r="F61">
        <v>0</v>
      </c>
      <c r="I61" t="s">
        <v>141</v>
      </c>
      <c r="J61">
        <v>0</v>
      </c>
      <c r="M61" t="s">
        <v>141</v>
      </c>
      <c r="N61">
        <v>0</v>
      </c>
    </row>
    <row r="63" spans="1:37" ht="12.75">
      <c r="A63" t="s">
        <v>104</v>
      </c>
      <c r="B63">
        <v>6</v>
      </c>
      <c r="E63" t="s">
        <v>104</v>
      </c>
      <c r="F63">
        <v>3</v>
      </c>
      <c r="I63" t="s">
        <v>104</v>
      </c>
      <c r="J63">
        <v>2</v>
      </c>
      <c r="M63" t="s">
        <v>104</v>
      </c>
      <c r="N63">
        <v>1</v>
      </c>
      <c r="R63" t="s">
        <v>104</v>
      </c>
      <c r="S63">
        <v>7</v>
      </c>
      <c r="X63" t="s">
        <v>104</v>
      </c>
      <c r="Y63">
        <v>15</v>
      </c>
      <c r="AD63" t="s">
        <v>104</v>
      </c>
      <c r="AE63">
        <v>4</v>
      </c>
      <c r="AJ63" t="s">
        <v>104</v>
      </c>
      <c r="AK63">
        <v>11</v>
      </c>
    </row>
    <row r="64" spans="1:37" ht="12.75">
      <c r="A64" t="s">
        <v>105</v>
      </c>
      <c r="B64">
        <v>0</v>
      </c>
      <c r="E64" t="s">
        <v>105</v>
      </c>
      <c r="F64">
        <v>0</v>
      </c>
      <c r="I64" t="s">
        <v>105</v>
      </c>
      <c r="J64">
        <v>1</v>
      </c>
      <c r="M64" t="s">
        <v>105</v>
      </c>
      <c r="N64">
        <v>1</v>
      </c>
      <c r="R64" t="s">
        <v>108</v>
      </c>
      <c r="S64">
        <v>13</v>
      </c>
      <c r="X64" t="s">
        <v>108</v>
      </c>
      <c r="Y64">
        <v>1</v>
      </c>
      <c r="AD64" t="s">
        <v>108</v>
      </c>
      <c r="AE64">
        <v>6</v>
      </c>
      <c r="AJ64" t="s">
        <v>108</v>
      </c>
      <c r="AK64">
        <v>2</v>
      </c>
    </row>
    <row r="65" spans="1:37" ht="12.75">
      <c r="A65" t="s">
        <v>106</v>
      </c>
      <c r="B65">
        <v>0</v>
      </c>
      <c r="E65" t="s">
        <v>106</v>
      </c>
      <c r="F65">
        <v>2</v>
      </c>
      <c r="I65" t="s">
        <v>106</v>
      </c>
      <c r="J65">
        <v>0</v>
      </c>
      <c r="M65" t="s">
        <v>106</v>
      </c>
      <c r="N65">
        <v>0</v>
      </c>
      <c r="R65" t="s">
        <v>105</v>
      </c>
      <c r="S65">
        <v>3</v>
      </c>
      <c r="X65" t="s">
        <v>105</v>
      </c>
      <c r="Y65">
        <v>2</v>
      </c>
      <c r="AD65" t="s">
        <v>105</v>
      </c>
      <c r="AE65">
        <v>0</v>
      </c>
      <c r="AJ65" t="s">
        <v>105</v>
      </c>
      <c r="AK65">
        <v>1</v>
      </c>
    </row>
    <row r="66" spans="1:37" ht="12.75">
      <c r="A66" t="s">
        <v>107</v>
      </c>
      <c r="B66">
        <v>1</v>
      </c>
      <c r="E66" t="s">
        <v>107</v>
      </c>
      <c r="F66">
        <v>6</v>
      </c>
      <c r="I66" t="s">
        <v>107</v>
      </c>
      <c r="J66">
        <v>1</v>
      </c>
      <c r="M66" t="s">
        <v>107</v>
      </c>
      <c r="N66">
        <v>0</v>
      </c>
      <c r="R66" t="s">
        <v>106</v>
      </c>
      <c r="S66">
        <v>0</v>
      </c>
      <c r="X66" t="s">
        <v>106</v>
      </c>
      <c r="Y66">
        <v>0</v>
      </c>
      <c r="AD66" t="s">
        <v>106</v>
      </c>
      <c r="AE66">
        <v>6</v>
      </c>
      <c r="AJ66" t="s">
        <v>106</v>
      </c>
      <c r="AK66">
        <v>0</v>
      </c>
    </row>
    <row r="67" spans="1:37" ht="12.75">
      <c r="A67" t="s">
        <v>108</v>
      </c>
      <c r="B67">
        <v>10</v>
      </c>
      <c r="E67" t="s">
        <v>108</v>
      </c>
      <c r="F67">
        <v>3</v>
      </c>
      <c r="I67" t="s">
        <v>108</v>
      </c>
      <c r="J67">
        <v>5</v>
      </c>
      <c r="M67" t="s">
        <v>108</v>
      </c>
      <c r="N67">
        <v>1</v>
      </c>
      <c r="R67" t="s">
        <v>109</v>
      </c>
      <c r="S67">
        <v>0</v>
      </c>
      <c r="X67" t="s">
        <v>109</v>
      </c>
      <c r="Y67">
        <v>0</v>
      </c>
      <c r="AD67" t="s">
        <v>109</v>
      </c>
      <c r="AE67">
        <v>2</v>
      </c>
      <c r="AJ67" t="s">
        <v>109</v>
      </c>
      <c r="AK67">
        <v>0</v>
      </c>
    </row>
    <row r="68" spans="1:14" ht="12.75">
      <c r="A68" t="s">
        <v>109</v>
      </c>
      <c r="B68">
        <v>0</v>
      </c>
      <c r="E68" t="s">
        <v>109</v>
      </c>
      <c r="F68">
        <v>0</v>
      </c>
      <c r="I68" t="s">
        <v>109</v>
      </c>
      <c r="J68">
        <v>0</v>
      </c>
      <c r="M68" t="s">
        <v>109</v>
      </c>
      <c r="N68">
        <v>0</v>
      </c>
    </row>
    <row r="69" spans="1:37" ht="12.75">
      <c r="A69" t="s">
        <v>142</v>
      </c>
      <c r="B69">
        <v>7</v>
      </c>
      <c r="E69" t="s">
        <v>142</v>
      </c>
      <c r="F69">
        <v>7</v>
      </c>
      <c r="I69" t="s">
        <v>142</v>
      </c>
      <c r="J69">
        <v>4</v>
      </c>
      <c r="M69" t="s">
        <v>142</v>
      </c>
      <c r="N69">
        <v>4</v>
      </c>
      <c r="R69" t="s">
        <v>143</v>
      </c>
      <c r="S69" t="s">
        <v>439</v>
      </c>
      <c r="X69" t="s">
        <v>143</v>
      </c>
      <c r="Y69" t="s">
        <v>440</v>
      </c>
      <c r="AD69" t="s">
        <v>143</v>
      </c>
      <c r="AE69" t="s">
        <v>441</v>
      </c>
      <c r="AJ69" t="s">
        <v>143</v>
      </c>
      <c r="AK69" t="s">
        <v>442</v>
      </c>
    </row>
    <row r="70" spans="18:39" ht="12.75">
      <c r="R70">
        <v>2</v>
      </c>
      <c r="S70">
        <v>3</v>
      </c>
      <c r="T70">
        <v>4</v>
      </c>
      <c r="U70">
        <v>5</v>
      </c>
      <c r="X70">
        <v>2</v>
      </c>
      <c r="Y70">
        <v>3</v>
      </c>
      <c r="Z70">
        <v>4</v>
      </c>
      <c r="AA70">
        <v>5</v>
      </c>
      <c r="AD70">
        <v>2</v>
      </c>
      <c r="AE70">
        <v>3</v>
      </c>
      <c r="AF70">
        <v>4</v>
      </c>
      <c r="AG70">
        <v>5</v>
      </c>
      <c r="AJ70">
        <v>2</v>
      </c>
      <c r="AK70">
        <v>3</v>
      </c>
      <c r="AL70">
        <v>4</v>
      </c>
      <c r="AM70">
        <v>5</v>
      </c>
    </row>
    <row r="71" spans="1:39" ht="12.75">
      <c r="A71" t="s">
        <v>144</v>
      </c>
      <c r="B71">
        <v>83</v>
      </c>
      <c r="E71" t="s">
        <v>144</v>
      </c>
      <c r="F71">
        <v>70</v>
      </c>
      <c r="I71" t="s">
        <v>144</v>
      </c>
      <c r="J71">
        <v>64</v>
      </c>
      <c r="M71" t="s">
        <v>144</v>
      </c>
      <c r="N71">
        <v>77</v>
      </c>
      <c r="R71">
        <v>4</v>
      </c>
      <c r="S71">
        <v>0</v>
      </c>
      <c r="T71">
        <v>17</v>
      </c>
      <c r="U71">
        <v>3</v>
      </c>
      <c r="X71">
        <v>3</v>
      </c>
      <c r="Y71">
        <v>0</v>
      </c>
      <c r="Z71">
        <v>10</v>
      </c>
      <c r="AA71">
        <v>3</v>
      </c>
      <c r="AD71">
        <v>3</v>
      </c>
      <c r="AE71">
        <v>1</v>
      </c>
      <c r="AF71">
        <v>10</v>
      </c>
      <c r="AG71">
        <v>4</v>
      </c>
      <c r="AJ71">
        <v>3</v>
      </c>
      <c r="AK71">
        <v>0</v>
      </c>
      <c r="AL71">
        <v>14</v>
      </c>
      <c r="AM71">
        <v>3</v>
      </c>
    </row>
    <row r="73" spans="1:37" ht="12.75">
      <c r="A73" t="s">
        <v>145</v>
      </c>
      <c r="B73" s="65">
        <v>96</v>
      </c>
      <c r="E73" t="s">
        <v>145</v>
      </c>
      <c r="F73" s="65">
        <v>45</v>
      </c>
      <c r="I73" t="s">
        <v>145</v>
      </c>
      <c r="J73" s="65">
        <v>52</v>
      </c>
      <c r="M73" t="s">
        <v>145</v>
      </c>
      <c r="N73" s="65">
        <v>90</v>
      </c>
      <c r="R73" t="s">
        <v>145</v>
      </c>
      <c r="S73" s="65">
        <v>83</v>
      </c>
      <c r="X73" t="s">
        <v>145</v>
      </c>
      <c r="Y73" s="65">
        <v>96</v>
      </c>
      <c r="AD73" t="s">
        <v>145</v>
      </c>
      <c r="AE73" s="65">
        <v>80</v>
      </c>
      <c r="AJ73" t="s">
        <v>145</v>
      </c>
      <c r="AK73" s="65">
        <v>63</v>
      </c>
    </row>
    <row r="75" spans="1:36" ht="12.75">
      <c r="A75" t="s">
        <v>67</v>
      </c>
      <c r="E75" t="s">
        <v>67</v>
      </c>
      <c r="I75" t="s">
        <v>67</v>
      </c>
      <c r="M75" t="s">
        <v>67</v>
      </c>
      <c r="R75" t="s">
        <v>67</v>
      </c>
      <c r="X75" t="s">
        <v>67</v>
      </c>
      <c r="AD75" t="s">
        <v>67</v>
      </c>
      <c r="AJ75" t="s">
        <v>67</v>
      </c>
    </row>
    <row r="76" spans="1:36" ht="12.75">
      <c r="A76" t="s">
        <v>154</v>
      </c>
      <c r="E76" t="s">
        <v>427</v>
      </c>
      <c r="I76" t="s">
        <v>428</v>
      </c>
      <c r="M76" t="s">
        <v>429</v>
      </c>
      <c r="R76" t="s">
        <v>228</v>
      </c>
      <c r="X76" t="s">
        <v>154</v>
      </c>
      <c r="AD76" t="s">
        <v>443</v>
      </c>
      <c r="AJ76" t="s">
        <v>444</v>
      </c>
    </row>
    <row r="78" spans="1:14" ht="12.75">
      <c r="A78" t="s">
        <v>155</v>
      </c>
      <c r="B78">
        <v>0</v>
      </c>
      <c r="E78" t="s">
        <v>155</v>
      </c>
      <c r="F78">
        <v>0</v>
      </c>
      <c r="I78" t="s">
        <v>155</v>
      </c>
      <c r="J78">
        <v>0</v>
      </c>
      <c r="M78" t="s">
        <v>155</v>
      </c>
      <c r="N78">
        <v>0</v>
      </c>
    </row>
    <row r="79" spans="1:14" ht="12.75">
      <c r="A79" t="s">
        <v>156</v>
      </c>
      <c r="B79">
        <v>0</v>
      </c>
      <c r="E79" t="s">
        <v>156</v>
      </c>
      <c r="F79">
        <v>0</v>
      </c>
      <c r="I79" t="s">
        <v>156</v>
      </c>
      <c r="J79">
        <v>0</v>
      </c>
      <c r="M79" t="s">
        <v>156</v>
      </c>
      <c r="N79">
        <v>0</v>
      </c>
    </row>
    <row r="80" spans="1:14" ht="12.75">
      <c r="A80" t="s">
        <v>157</v>
      </c>
      <c r="B80">
        <v>0</v>
      </c>
      <c r="E80" t="s">
        <v>157</v>
      </c>
      <c r="F80">
        <v>0</v>
      </c>
      <c r="I80" t="s">
        <v>157</v>
      </c>
      <c r="J80">
        <v>0</v>
      </c>
      <c r="M80" t="s">
        <v>157</v>
      </c>
      <c r="N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5"/>
  <sheetViews>
    <sheetView zoomScale="50" zoomScaleNormal="50" zoomScaleSheetLayoutView="40" zoomScalePageLayoutView="0" workbookViewId="0" topLeftCell="A22">
      <selection activeCell="D41" sqref="D41"/>
    </sheetView>
  </sheetViews>
  <sheetFormatPr defaultColWidth="10.421875" defaultRowHeight="12.75"/>
  <cols>
    <col min="1" max="1" width="2.140625" style="165" customWidth="1"/>
    <col min="2" max="2" width="7.57421875" style="4" bestFit="1" customWidth="1"/>
    <col min="3" max="3" width="4.7109375" style="137" bestFit="1" customWidth="1"/>
    <col min="4" max="4" width="45.28125" style="4" bestFit="1" customWidth="1"/>
    <col min="5" max="5" width="8.7109375" style="4" bestFit="1" customWidth="1"/>
    <col min="6" max="6" width="37.28125" style="4" bestFit="1" customWidth="1"/>
    <col min="7" max="7" width="15.00390625" style="4" bestFit="1" customWidth="1"/>
    <col min="8" max="8" width="15.00390625" style="4" customWidth="1"/>
    <col min="9" max="9" width="136.140625" style="4" customWidth="1"/>
    <col min="10" max="16" width="10.421875" style="3" customWidth="1"/>
    <col min="17" max="16384" width="10.421875" style="4" customWidth="1"/>
  </cols>
  <sheetData>
    <row r="1" ht="6" customHeight="1"/>
    <row r="2" spans="1:9" ht="5.25" customHeight="1">
      <c r="A2" s="177" t="s">
        <v>1</v>
      </c>
      <c r="B2" s="112"/>
      <c r="C2" s="155"/>
      <c r="D2" s="112"/>
      <c r="E2" s="112"/>
      <c r="F2" s="112"/>
      <c r="G2" s="112"/>
      <c r="H2" s="112"/>
      <c r="I2" s="112"/>
    </row>
    <row r="3" spans="1:9" ht="39.75" customHeight="1">
      <c r="A3" s="183" t="s">
        <v>275</v>
      </c>
      <c r="B3" s="183"/>
      <c r="C3" s="183"/>
      <c r="D3" s="183"/>
      <c r="E3" s="183"/>
      <c r="F3" s="183"/>
      <c r="G3" s="183"/>
      <c r="H3" s="183"/>
      <c r="I3" s="183"/>
    </row>
    <row r="4" spans="1:9" ht="5.25" customHeight="1">
      <c r="A4" s="177"/>
      <c r="B4" s="112"/>
      <c r="C4" s="155"/>
      <c r="D4" s="112"/>
      <c r="E4" s="112"/>
      <c r="F4" s="112"/>
      <c r="G4" s="112"/>
      <c r="H4" s="112"/>
      <c r="I4" s="112"/>
    </row>
    <row r="5" ht="6" customHeight="1"/>
    <row r="6" spans="1:9" ht="5.25" customHeight="1">
      <c r="A6" s="177"/>
      <c r="B6" s="112"/>
      <c r="C6" s="155"/>
      <c r="D6" s="112"/>
      <c r="E6" s="112"/>
      <c r="F6" s="112"/>
      <c r="G6" s="112"/>
      <c r="H6" s="112"/>
      <c r="I6" s="112"/>
    </row>
    <row r="7" spans="1:9" ht="18.75">
      <c r="A7" s="113"/>
      <c r="B7" s="113"/>
      <c r="C7" s="180"/>
      <c r="D7" s="113" t="s">
        <v>2</v>
      </c>
      <c r="E7" s="113" t="s">
        <v>3</v>
      </c>
      <c r="F7" s="113" t="s">
        <v>4</v>
      </c>
      <c r="G7" s="113" t="s">
        <v>5</v>
      </c>
      <c r="H7" s="113" t="s">
        <v>6</v>
      </c>
      <c r="I7" s="113" t="s">
        <v>7</v>
      </c>
    </row>
    <row r="8" spans="1:9" ht="5.25" customHeight="1">
      <c r="A8" s="177"/>
      <c r="B8" s="112"/>
      <c r="C8" s="155"/>
      <c r="D8" s="112"/>
      <c r="E8" s="112"/>
      <c r="F8" s="112"/>
      <c r="G8" s="112"/>
      <c r="H8" s="112"/>
      <c r="I8" s="112"/>
    </row>
    <row r="9" ht="6" customHeight="1"/>
    <row r="10" spans="1:9" ht="18.75">
      <c r="A10" s="163" t="s">
        <v>276</v>
      </c>
      <c r="B10" s="163"/>
      <c r="C10" s="152"/>
      <c r="D10" s="5"/>
      <c r="E10" s="5"/>
      <c r="F10" s="5"/>
      <c r="G10" s="5"/>
      <c r="H10" s="5"/>
      <c r="I10" s="5"/>
    </row>
    <row r="11" spans="1:16" s="5" customFormat="1" ht="18.75">
      <c r="A11" s="163"/>
      <c r="B11" s="153" t="s">
        <v>159</v>
      </c>
      <c r="C11" s="152">
        <v>28</v>
      </c>
      <c r="D11" s="5" t="s">
        <v>277</v>
      </c>
      <c r="E11" s="5" t="s">
        <v>160</v>
      </c>
      <c r="F11" s="5" t="s">
        <v>278</v>
      </c>
      <c r="G11" s="5" t="s">
        <v>161</v>
      </c>
      <c r="H11" s="5" t="s">
        <v>13</v>
      </c>
      <c r="I11" s="6" t="s">
        <v>451</v>
      </c>
      <c r="J11" s="6"/>
      <c r="K11" s="6"/>
      <c r="L11" s="6"/>
      <c r="M11" s="6"/>
      <c r="N11" s="6"/>
      <c r="O11" s="6"/>
      <c r="P11" s="6"/>
    </row>
    <row r="12" spans="1:16" s="5" customFormat="1" ht="18.75">
      <c r="A12" s="163"/>
      <c r="B12" s="153" t="s">
        <v>162</v>
      </c>
      <c r="C12" s="152">
        <v>29</v>
      </c>
      <c r="D12" s="5" t="s">
        <v>232</v>
      </c>
      <c r="E12" s="5" t="s">
        <v>160</v>
      </c>
      <c r="F12" s="5" t="s">
        <v>232</v>
      </c>
      <c r="G12" s="5" t="s">
        <v>163</v>
      </c>
      <c r="H12" s="5" t="s">
        <v>12</v>
      </c>
      <c r="I12" s="6" t="s">
        <v>452</v>
      </c>
      <c r="J12" s="6"/>
      <c r="K12" s="6"/>
      <c r="L12" s="6"/>
      <c r="M12" s="6"/>
      <c r="N12" s="6"/>
      <c r="O12" s="6"/>
      <c r="P12" s="6"/>
    </row>
    <row r="13" spans="1:9" ht="18.75">
      <c r="A13" s="163"/>
      <c r="B13" s="153" t="s">
        <v>164</v>
      </c>
      <c r="C13" s="152">
        <v>30</v>
      </c>
      <c r="D13" s="5" t="s">
        <v>279</v>
      </c>
      <c r="E13" s="5" t="s">
        <v>160</v>
      </c>
      <c r="F13" s="5" t="s">
        <v>231</v>
      </c>
      <c r="G13" s="5" t="s">
        <v>163</v>
      </c>
      <c r="H13" s="5" t="s">
        <v>12</v>
      </c>
      <c r="I13" s="6" t="s">
        <v>453</v>
      </c>
    </row>
    <row r="14" spans="1:16" s="5" customFormat="1" ht="18.75">
      <c r="A14" s="163"/>
      <c r="B14" s="153"/>
      <c r="C14" s="152"/>
      <c r="I14" s="6"/>
      <c r="J14" s="6"/>
      <c r="K14" s="6"/>
      <c r="L14" s="6"/>
      <c r="M14" s="6"/>
      <c r="N14" s="6"/>
      <c r="O14" s="6"/>
      <c r="P14" s="6"/>
    </row>
    <row r="15" spans="1:9" ht="18.75">
      <c r="A15" s="163" t="s">
        <v>158</v>
      </c>
      <c r="B15" s="153"/>
      <c r="C15" s="152"/>
      <c r="D15" s="5"/>
      <c r="E15" s="5"/>
      <c r="F15" s="5"/>
      <c r="G15" s="5"/>
      <c r="H15" s="5"/>
      <c r="I15" s="6"/>
    </row>
    <row r="16" spans="1:9" ht="18.75">
      <c r="A16" s="163"/>
      <c r="B16" s="153" t="s">
        <v>166</v>
      </c>
      <c r="C16" s="152">
        <v>3</v>
      </c>
      <c r="D16" s="5" t="s">
        <v>180</v>
      </c>
      <c r="E16" s="5" t="s">
        <v>167</v>
      </c>
      <c r="F16" s="5" t="s">
        <v>186</v>
      </c>
      <c r="G16" s="5" t="s">
        <v>161</v>
      </c>
      <c r="H16" s="5" t="s">
        <v>13</v>
      </c>
      <c r="I16" s="6" t="s">
        <v>454</v>
      </c>
    </row>
    <row r="17" spans="1:9" ht="18.75">
      <c r="A17" s="163"/>
      <c r="B17" s="153" t="s">
        <v>171</v>
      </c>
      <c r="C17" s="152">
        <v>9</v>
      </c>
      <c r="D17" s="5" t="s">
        <v>280</v>
      </c>
      <c r="E17" s="5" t="s">
        <v>167</v>
      </c>
      <c r="F17" s="5" t="s">
        <v>168</v>
      </c>
      <c r="G17" s="5" t="s">
        <v>161</v>
      </c>
      <c r="H17" s="5" t="s">
        <v>12</v>
      </c>
      <c r="I17" s="6" t="s">
        <v>455</v>
      </c>
    </row>
    <row r="18" spans="1:16" s="5" customFormat="1" ht="18.75">
      <c r="A18" s="163"/>
      <c r="B18" s="5" t="s">
        <v>166</v>
      </c>
      <c r="C18" s="152">
        <v>10</v>
      </c>
      <c r="D18" s="5" t="s">
        <v>179</v>
      </c>
      <c r="E18" s="5" t="s">
        <v>167</v>
      </c>
      <c r="F18" s="5" t="s">
        <v>168</v>
      </c>
      <c r="G18" s="5" t="s">
        <v>161</v>
      </c>
      <c r="H18" s="5" t="s">
        <v>13</v>
      </c>
      <c r="I18" s="6" t="s">
        <v>456</v>
      </c>
      <c r="J18" s="6"/>
      <c r="K18" s="6"/>
      <c r="L18" s="6"/>
      <c r="M18" s="6"/>
      <c r="N18" s="6"/>
      <c r="O18" s="6"/>
      <c r="P18" s="6"/>
    </row>
    <row r="19" spans="1:16" s="5" customFormat="1" ht="18.75">
      <c r="A19" s="178"/>
      <c r="B19" s="3" t="s">
        <v>171</v>
      </c>
      <c r="C19" s="136">
        <v>16</v>
      </c>
      <c r="D19" s="3" t="s">
        <v>172</v>
      </c>
      <c r="E19" s="3" t="s">
        <v>167</v>
      </c>
      <c r="F19" s="3" t="s">
        <v>168</v>
      </c>
      <c r="G19" s="3" t="s">
        <v>161</v>
      </c>
      <c r="H19" s="3" t="s">
        <v>12</v>
      </c>
      <c r="I19" s="3" t="s">
        <v>457</v>
      </c>
      <c r="J19" s="6"/>
      <c r="K19" s="6"/>
      <c r="L19" s="6"/>
      <c r="M19" s="6"/>
      <c r="N19" s="6"/>
      <c r="O19" s="6"/>
      <c r="P19" s="6"/>
    </row>
    <row r="20" spans="1:16" s="5" customFormat="1" ht="18.75">
      <c r="A20" s="163"/>
      <c r="B20" s="5" t="s">
        <v>169</v>
      </c>
      <c r="C20" s="152">
        <v>18</v>
      </c>
      <c r="D20" s="5" t="s">
        <v>172</v>
      </c>
      <c r="E20" s="5" t="s">
        <v>160</v>
      </c>
      <c r="F20" s="5" t="s">
        <v>190</v>
      </c>
      <c r="G20" s="5" t="s">
        <v>161</v>
      </c>
      <c r="H20" s="5" t="s">
        <v>10</v>
      </c>
      <c r="I20" s="6" t="s">
        <v>229</v>
      </c>
      <c r="J20" s="6"/>
      <c r="K20" s="6"/>
      <c r="L20" s="6"/>
      <c r="M20" s="6"/>
      <c r="N20" s="6"/>
      <c r="O20" s="6"/>
      <c r="P20" s="6"/>
    </row>
    <row r="21" spans="1:16" s="5" customFormat="1" ht="18.75">
      <c r="A21" s="163"/>
      <c r="B21" s="5" t="s">
        <v>166</v>
      </c>
      <c r="C21" s="152">
        <v>24</v>
      </c>
      <c r="D21" s="5" t="s">
        <v>182</v>
      </c>
      <c r="E21" s="5" t="s">
        <v>167</v>
      </c>
      <c r="F21" s="5" t="s">
        <v>168</v>
      </c>
      <c r="G21" s="5" t="s">
        <v>161</v>
      </c>
      <c r="H21" s="5" t="s">
        <v>13</v>
      </c>
      <c r="I21" s="6" t="s">
        <v>458</v>
      </c>
      <c r="J21" s="6"/>
      <c r="K21" s="6"/>
      <c r="L21" s="6"/>
      <c r="M21" s="6"/>
      <c r="N21" s="6"/>
      <c r="O21" s="6"/>
      <c r="P21" s="6"/>
    </row>
    <row r="22" spans="1:16" s="5" customFormat="1" ht="18.75">
      <c r="A22" s="163"/>
      <c r="B22" s="5" t="s">
        <v>169</v>
      </c>
      <c r="C22" s="152">
        <v>25</v>
      </c>
      <c r="D22" s="5" t="s">
        <v>281</v>
      </c>
      <c r="E22" s="5" t="s">
        <v>167</v>
      </c>
      <c r="F22" s="5" t="s">
        <v>168</v>
      </c>
      <c r="G22" s="5" t="s">
        <v>161</v>
      </c>
      <c r="H22" s="5" t="s">
        <v>13</v>
      </c>
      <c r="I22" s="6" t="s">
        <v>459</v>
      </c>
      <c r="J22" s="6"/>
      <c r="K22" s="6"/>
      <c r="L22" s="6"/>
      <c r="M22" s="6"/>
      <c r="N22" s="6"/>
      <c r="O22" s="6"/>
      <c r="P22" s="6"/>
    </row>
    <row r="23" spans="2:9" ht="18.75">
      <c r="B23" s="5" t="s">
        <v>171</v>
      </c>
      <c r="C23" s="152">
        <v>30</v>
      </c>
      <c r="D23" s="5" t="s">
        <v>280</v>
      </c>
      <c r="E23" s="5" t="s">
        <v>160</v>
      </c>
      <c r="F23" s="5" t="s">
        <v>282</v>
      </c>
      <c r="G23" s="5" t="s">
        <v>161</v>
      </c>
      <c r="H23" s="5" t="s">
        <v>13</v>
      </c>
      <c r="I23" s="6" t="s">
        <v>460</v>
      </c>
    </row>
    <row r="24" spans="1:9" ht="18.75">
      <c r="A24" s="163"/>
      <c r="F24" s="5"/>
      <c r="G24" s="5"/>
      <c r="H24" s="5"/>
      <c r="I24" s="3"/>
    </row>
    <row r="25" spans="1:9" ht="18.75">
      <c r="A25" s="163" t="s">
        <v>173</v>
      </c>
      <c r="B25" s="5"/>
      <c r="C25" s="152"/>
      <c r="D25" s="5"/>
      <c r="F25" s="5"/>
      <c r="G25" s="5"/>
      <c r="H25" s="5"/>
      <c r="I25" s="6"/>
    </row>
    <row r="26" spans="1:16" s="8" customFormat="1" ht="18.75">
      <c r="A26" s="163"/>
      <c r="B26" s="5" t="s">
        <v>169</v>
      </c>
      <c r="C26" s="152">
        <v>1</v>
      </c>
      <c r="D26" s="5" t="s">
        <v>283</v>
      </c>
      <c r="E26" s="5" t="s">
        <v>167</v>
      </c>
      <c r="F26" s="5" t="s">
        <v>168</v>
      </c>
      <c r="G26" s="5" t="s">
        <v>161</v>
      </c>
      <c r="H26" s="5" t="s">
        <v>13</v>
      </c>
      <c r="I26" s="6" t="s">
        <v>461</v>
      </c>
      <c r="J26" s="7"/>
      <c r="K26" s="7"/>
      <c r="L26" s="7"/>
      <c r="M26" s="7"/>
      <c r="N26" s="7"/>
      <c r="O26" s="7"/>
      <c r="P26" s="7"/>
    </row>
    <row r="27" spans="1:16" s="8" customFormat="1" ht="18.75">
      <c r="A27" s="163"/>
      <c r="B27" s="5" t="s">
        <v>171</v>
      </c>
      <c r="C27" s="152">
        <v>6</v>
      </c>
      <c r="D27" s="5" t="s">
        <v>235</v>
      </c>
      <c r="E27" s="5" t="s">
        <v>160</v>
      </c>
      <c r="F27" s="4" t="s">
        <v>236</v>
      </c>
      <c r="G27" s="5" t="s">
        <v>161</v>
      </c>
      <c r="H27" s="5" t="s">
        <v>10</v>
      </c>
      <c r="I27" s="6" t="s">
        <v>229</v>
      </c>
      <c r="J27" s="7"/>
      <c r="K27" s="7"/>
      <c r="L27" s="7"/>
      <c r="M27" s="7"/>
      <c r="N27" s="7"/>
      <c r="O27" s="7"/>
      <c r="P27" s="7"/>
    </row>
    <row r="28" spans="1:16" s="8" customFormat="1" ht="18.75">
      <c r="A28" s="163"/>
      <c r="B28" s="5" t="s">
        <v>166</v>
      </c>
      <c r="C28" s="152">
        <v>7</v>
      </c>
      <c r="D28" s="5" t="s">
        <v>284</v>
      </c>
      <c r="E28" s="5" t="s">
        <v>160</v>
      </c>
      <c r="F28" s="5" t="s">
        <v>285</v>
      </c>
      <c r="G28" s="5" t="s">
        <v>161</v>
      </c>
      <c r="H28" s="5" t="s">
        <v>12</v>
      </c>
      <c r="I28" s="6" t="s">
        <v>462</v>
      </c>
      <c r="J28" s="7"/>
      <c r="K28" s="7"/>
      <c r="L28" s="7"/>
      <c r="M28" s="7"/>
      <c r="N28" s="7"/>
      <c r="O28" s="7"/>
      <c r="P28" s="7"/>
    </row>
    <row r="29" spans="1:9" ht="18.75">
      <c r="A29" s="179"/>
      <c r="B29" s="6" t="s">
        <v>162</v>
      </c>
      <c r="C29" s="154">
        <v>10</v>
      </c>
      <c r="D29" s="6" t="s">
        <v>243</v>
      </c>
      <c r="E29" s="6" t="s">
        <v>160</v>
      </c>
      <c r="F29" s="6" t="s">
        <v>170</v>
      </c>
      <c r="G29" s="5" t="s">
        <v>163</v>
      </c>
      <c r="H29" s="6" t="s">
        <v>10</v>
      </c>
      <c r="I29" s="6" t="s">
        <v>229</v>
      </c>
    </row>
    <row r="30" spans="1:9" ht="18.75">
      <c r="A30" s="163"/>
      <c r="B30" s="5" t="s">
        <v>171</v>
      </c>
      <c r="C30" s="152">
        <v>13</v>
      </c>
      <c r="D30" s="5" t="s">
        <v>283</v>
      </c>
      <c r="E30" s="5" t="s">
        <v>160</v>
      </c>
      <c r="F30" s="5" t="s">
        <v>286</v>
      </c>
      <c r="G30" s="5" t="s">
        <v>161</v>
      </c>
      <c r="H30" s="5" t="s">
        <v>12</v>
      </c>
      <c r="I30" s="6" t="s">
        <v>463</v>
      </c>
    </row>
    <row r="31" spans="1:9" ht="18.75">
      <c r="A31" s="163"/>
      <c r="B31" s="5" t="s">
        <v>166</v>
      </c>
      <c r="C31" s="152">
        <v>14</v>
      </c>
      <c r="D31" s="5" t="s">
        <v>237</v>
      </c>
      <c r="E31" s="5" t="s">
        <v>160</v>
      </c>
      <c r="F31" s="5" t="s">
        <v>187</v>
      </c>
      <c r="G31" s="5" t="s">
        <v>163</v>
      </c>
      <c r="H31" s="5" t="s">
        <v>12</v>
      </c>
      <c r="I31" s="6" t="s">
        <v>464</v>
      </c>
    </row>
    <row r="32" spans="1:9" ht="18.75">
      <c r="A32" s="163"/>
      <c r="B32" s="5" t="s">
        <v>162</v>
      </c>
      <c r="C32" s="152">
        <v>17</v>
      </c>
      <c r="D32" s="5" t="s">
        <v>233</v>
      </c>
      <c r="E32" s="5" t="s">
        <v>234</v>
      </c>
      <c r="F32" s="5" t="s">
        <v>183</v>
      </c>
      <c r="G32" s="5" t="s">
        <v>156</v>
      </c>
      <c r="H32" s="5" t="s">
        <v>287</v>
      </c>
      <c r="I32" s="3" t="s">
        <v>487</v>
      </c>
    </row>
    <row r="33" spans="2:9" ht="18.75">
      <c r="B33" s="5" t="s">
        <v>171</v>
      </c>
      <c r="C33" s="152">
        <v>20</v>
      </c>
      <c r="D33" s="5" t="s">
        <v>175</v>
      </c>
      <c r="E33" s="5" t="s">
        <v>167</v>
      </c>
      <c r="F33" s="5" t="s">
        <v>168</v>
      </c>
      <c r="G33" s="5" t="s">
        <v>161</v>
      </c>
      <c r="H33" s="5" t="s">
        <v>12</v>
      </c>
      <c r="I33" s="6" t="s">
        <v>465</v>
      </c>
    </row>
    <row r="34" spans="1:9" ht="18.75">
      <c r="A34" s="179"/>
      <c r="B34" s="6" t="s">
        <v>169</v>
      </c>
      <c r="C34" s="154">
        <v>22</v>
      </c>
      <c r="D34" s="6" t="s">
        <v>288</v>
      </c>
      <c r="E34" s="5" t="s">
        <v>167</v>
      </c>
      <c r="F34" s="5" t="s">
        <v>168</v>
      </c>
      <c r="G34" s="5" t="s">
        <v>161</v>
      </c>
      <c r="H34" s="5" t="s">
        <v>13</v>
      </c>
      <c r="I34" s="6" t="s">
        <v>466</v>
      </c>
    </row>
    <row r="35" spans="1:9" ht="18.75">
      <c r="A35" s="163"/>
      <c r="B35" s="5" t="s">
        <v>171</v>
      </c>
      <c r="C35" s="152">
        <v>27</v>
      </c>
      <c r="D35" s="5" t="s">
        <v>182</v>
      </c>
      <c r="E35" s="5" t="s">
        <v>160</v>
      </c>
      <c r="F35" s="4" t="s">
        <v>186</v>
      </c>
      <c r="G35" s="5" t="s">
        <v>161</v>
      </c>
      <c r="H35" s="5" t="s">
        <v>10</v>
      </c>
      <c r="I35" s="6" t="s">
        <v>229</v>
      </c>
    </row>
    <row r="36" spans="1:9" ht="18.75">
      <c r="A36" s="163"/>
      <c r="B36" s="5" t="s">
        <v>169</v>
      </c>
      <c r="C36" s="152">
        <v>29</v>
      </c>
      <c r="D36" s="5" t="s">
        <v>174</v>
      </c>
      <c r="E36" s="5" t="s">
        <v>167</v>
      </c>
      <c r="F36" s="5" t="s">
        <v>168</v>
      </c>
      <c r="G36" s="5" t="s">
        <v>161</v>
      </c>
      <c r="H36" s="5" t="s">
        <v>13</v>
      </c>
      <c r="I36" s="6" t="s">
        <v>467</v>
      </c>
    </row>
    <row r="37" spans="1:9" ht="18.75">
      <c r="A37" s="163"/>
      <c r="B37" s="5"/>
      <c r="C37" s="152"/>
      <c r="D37" s="5"/>
      <c r="E37" s="5"/>
      <c r="G37" s="5"/>
      <c r="H37" s="5"/>
      <c r="I37" s="6"/>
    </row>
    <row r="38" spans="1:9" ht="18.75">
      <c r="A38" s="163" t="s">
        <v>181</v>
      </c>
      <c r="B38" s="5"/>
      <c r="C38" s="152"/>
      <c r="D38" s="5"/>
      <c r="E38" s="5"/>
      <c r="F38" s="5"/>
      <c r="G38" s="5"/>
      <c r="H38" s="5"/>
      <c r="I38" s="6"/>
    </row>
    <row r="39" spans="1:9" ht="18.75">
      <c r="A39" s="179"/>
      <c r="B39" s="6" t="s">
        <v>166</v>
      </c>
      <c r="C39" s="154">
        <v>5</v>
      </c>
      <c r="D39" s="6" t="s">
        <v>189</v>
      </c>
      <c r="E39" s="6" t="s">
        <v>234</v>
      </c>
      <c r="F39" s="3" t="s">
        <v>289</v>
      </c>
      <c r="G39" s="6" t="s">
        <v>161</v>
      </c>
      <c r="H39" s="6" t="s">
        <v>13</v>
      </c>
      <c r="I39" s="6" t="s">
        <v>468</v>
      </c>
    </row>
    <row r="40" spans="1:9" ht="18.75">
      <c r="A40" s="179"/>
      <c r="B40" s="6" t="s">
        <v>166</v>
      </c>
      <c r="C40" s="154">
        <v>5</v>
      </c>
      <c r="D40" s="6" t="s">
        <v>290</v>
      </c>
      <c r="E40" s="6" t="s">
        <v>234</v>
      </c>
      <c r="F40" s="3" t="s">
        <v>289</v>
      </c>
      <c r="G40" s="6" t="s">
        <v>161</v>
      </c>
      <c r="H40" s="6" t="s">
        <v>13</v>
      </c>
      <c r="I40" s="6" t="s">
        <v>469</v>
      </c>
    </row>
    <row r="41" spans="1:9" ht="18.75">
      <c r="A41" s="163"/>
      <c r="B41" s="5" t="s">
        <v>169</v>
      </c>
      <c r="C41" s="152">
        <v>6</v>
      </c>
      <c r="D41" s="5" t="s">
        <v>176</v>
      </c>
      <c r="E41" s="5" t="s">
        <v>167</v>
      </c>
      <c r="F41" s="5" t="s">
        <v>168</v>
      </c>
      <c r="G41" s="5" t="s">
        <v>161</v>
      </c>
      <c r="H41" s="5" t="s">
        <v>12</v>
      </c>
      <c r="I41" s="6" t="s">
        <v>470</v>
      </c>
    </row>
    <row r="42" spans="1:9" ht="18.75">
      <c r="A42" s="163"/>
      <c r="B42" s="5" t="s">
        <v>166</v>
      </c>
      <c r="C42" s="152">
        <v>12</v>
      </c>
      <c r="D42" s="5" t="s">
        <v>178</v>
      </c>
      <c r="E42" s="5" t="s">
        <v>160</v>
      </c>
      <c r="F42" s="5" t="s">
        <v>186</v>
      </c>
      <c r="G42" s="5" t="s">
        <v>161</v>
      </c>
      <c r="H42" s="5" t="s">
        <v>13</v>
      </c>
      <c r="I42" s="6" t="s">
        <v>471</v>
      </c>
    </row>
    <row r="43" spans="2:9" ht="18.75">
      <c r="B43" s="5" t="s">
        <v>169</v>
      </c>
      <c r="C43" s="152">
        <v>13</v>
      </c>
      <c r="D43" s="5" t="s">
        <v>177</v>
      </c>
      <c r="E43" s="5" t="s">
        <v>160</v>
      </c>
      <c r="F43" s="5" t="s">
        <v>238</v>
      </c>
      <c r="G43" s="5" t="s">
        <v>161</v>
      </c>
      <c r="H43" s="5" t="s">
        <v>13</v>
      </c>
      <c r="I43" s="3" t="s">
        <v>472</v>
      </c>
    </row>
    <row r="44" spans="2:9" ht="18.75">
      <c r="B44" s="5" t="s">
        <v>169</v>
      </c>
      <c r="C44" s="152">
        <v>20</v>
      </c>
      <c r="D44" s="5" t="s">
        <v>291</v>
      </c>
      <c r="E44" s="5" t="s">
        <v>160</v>
      </c>
      <c r="F44" s="5" t="s">
        <v>292</v>
      </c>
      <c r="G44" s="5" t="s">
        <v>161</v>
      </c>
      <c r="H44" s="5" t="s">
        <v>12</v>
      </c>
      <c r="I44" s="6" t="s">
        <v>473</v>
      </c>
    </row>
    <row r="45" spans="1:9" ht="18.75">
      <c r="A45" s="163"/>
      <c r="B45" s="5" t="s">
        <v>171</v>
      </c>
      <c r="C45" s="152">
        <v>25</v>
      </c>
      <c r="D45" s="5" t="s">
        <v>293</v>
      </c>
      <c r="E45" s="5" t="s">
        <v>160</v>
      </c>
      <c r="F45" s="4" t="s">
        <v>294</v>
      </c>
      <c r="G45" s="5" t="s">
        <v>163</v>
      </c>
      <c r="H45" s="5" t="s">
        <v>16</v>
      </c>
      <c r="I45" s="6" t="s">
        <v>474</v>
      </c>
    </row>
    <row r="46" spans="1:9" ht="18.75">
      <c r="A46" s="163"/>
      <c r="B46" s="5" t="s">
        <v>166</v>
      </c>
      <c r="C46" s="152">
        <v>26</v>
      </c>
      <c r="D46" s="5" t="s">
        <v>243</v>
      </c>
      <c r="E46" s="5" t="s">
        <v>160</v>
      </c>
      <c r="F46" s="4" t="s">
        <v>295</v>
      </c>
      <c r="G46" s="5" t="s">
        <v>161</v>
      </c>
      <c r="H46" s="5" t="s">
        <v>13</v>
      </c>
      <c r="I46" s="6" t="s">
        <v>475</v>
      </c>
    </row>
    <row r="47" spans="1:9" ht="18.75">
      <c r="A47" s="163"/>
      <c r="B47" s="5" t="s">
        <v>165</v>
      </c>
      <c r="C47" s="152">
        <v>31</v>
      </c>
      <c r="D47" s="5" t="s">
        <v>284</v>
      </c>
      <c r="E47" s="5" t="s">
        <v>160</v>
      </c>
      <c r="F47" s="4" t="s">
        <v>183</v>
      </c>
      <c r="G47" s="5" t="s">
        <v>161</v>
      </c>
      <c r="H47" s="5" t="s">
        <v>13</v>
      </c>
      <c r="I47" s="6" t="s">
        <v>476</v>
      </c>
    </row>
    <row r="48" spans="2:9" ht="18.75">
      <c r="B48" s="5"/>
      <c r="C48" s="152"/>
      <c r="D48" s="5"/>
      <c r="E48" s="5"/>
      <c r="G48" s="5"/>
      <c r="H48" s="5"/>
      <c r="I48" s="6"/>
    </row>
    <row r="49" spans="1:9" ht="18.75">
      <c r="A49" s="163" t="s">
        <v>185</v>
      </c>
      <c r="B49" s="5"/>
      <c r="C49" s="152"/>
      <c r="D49" s="5"/>
      <c r="E49" s="5"/>
      <c r="F49" s="5"/>
      <c r="G49" s="5"/>
      <c r="H49" s="5"/>
      <c r="I49" s="6"/>
    </row>
    <row r="50" spans="1:9" ht="18.75">
      <c r="A50" s="163"/>
      <c r="B50" s="5" t="s">
        <v>171</v>
      </c>
      <c r="C50" s="152">
        <v>1</v>
      </c>
      <c r="D50" s="5" t="s">
        <v>241</v>
      </c>
      <c r="E50" s="5" t="s">
        <v>160</v>
      </c>
      <c r="F50" s="5" t="s">
        <v>296</v>
      </c>
      <c r="G50" s="5" t="s">
        <v>161</v>
      </c>
      <c r="H50" s="5" t="s">
        <v>12</v>
      </c>
      <c r="I50" s="6" t="s">
        <v>477</v>
      </c>
    </row>
    <row r="51" spans="1:9" ht="18.75">
      <c r="A51" s="163"/>
      <c r="B51" s="5" t="s">
        <v>159</v>
      </c>
      <c r="C51" s="137">
        <v>4</v>
      </c>
      <c r="D51" s="5" t="s">
        <v>242</v>
      </c>
      <c r="E51" s="5" t="s">
        <v>167</v>
      </c>
      <c r="F51" s="5" t="s">
        <v>297</v>
      </c>
      <c r="G51" s="5" t="s">
        <v>161</v>
      </c>
      <c r="H51" s="5" t="s">
        <v>10</v>
      </c>
      <c r="I51" s="6" t="s">
        <v>229</v>
      </c>
    </row>
    <row r="52" spans="2:9" ht="18.75">
      <c r="B52" s="5" t="s">
        <v>166</v>
      </c>
      <c r="C52" s="137">
        <v>9</v>
      </c>
      <c r="D52" s="5" t="s">
        <v>184</v>
      </c>
      <c r="E52" s="5" t="s">
        <v>160</v>
      </c>
      <c r="F52" s="5" t="s">
        <v>297</v>
      </c>
      <c r="G52" s="5" t="s">
        <v>161</v>
      </c>
      <c r="H52" s="5" t="s">
        <v>10</v>
      </c>
      <c r="I52" s="6" t="s">
        <v>229</v>
      </c>
    </row>
    <row r="53" spans="1:9" ht="18.75">
      <c r="A53" s="163"/>
      <c r="B53" s="5" t="s">
        <v>169</v>
      </c>
      <c r="C53" s="152">
        <v>10</v>
      </c>
      <c r="D53" s="5" t="s">
        <v>298</v>
      </c>
      <c r="E53" s="5" t="s">
        <v>167</v>
      </c>
      <c r="F53" s="5" t="s">
        <v>168</v>
      </c>
      <c r="G53" s="5" t="s">
        <v>161</v>
      </c>
      <c r="H53" s="5" t="s">
        <v>13</v>
      </c>
      <c r="I53" s="6" t="s">
        <v>478</v>
      </c>
    </row>
    <row r="54" spans="2:9" ht="18.75">
      <c r="B54" s="5" t="s">
        <v>171</v>
      </c>
      <c r="C54" s="152">
        <v>15</v>
      </c>
      <c r="D54" s="5" t="s">
        <v>182</v>
      </c>
      <c r="E54" s="5" t="s">
        <v>160</v>
      </c>
      <c r="F54" s="5" t="s">
        <v>186</v>
      </c>
      <c r="G54" s="5" t="s">
        <v>161</v>
      </c>
      <c r="H54" s="5" t="s">
        <v>12</v>
      </c>
      <c r="I54" s="6" t="s">
        <v>479</v>
      </c>
    </row>
    <row r="55" spans="2:9" ht="18.75">
      <c r="B55" s="5" t="s">
        <v>169</v>
      </c>
      <c r="C55" s="152">
        <v>17</v>
      </c>
      <c r="D55" s="5" t="s">
        <v>239</v>
      </c>
      <c r="E55" s="5" t="s">
        <v>160</v>
      </c>
      <c r="F55" s="5" t="s">
        <v>186</v>
      </c>
      <c r="G55" s="5" t="s">
        <v>161</v>
      </c>
      <c r="H55" s="5" t="s">
        <v>13</v>
      </c>
      <c r="I55" s="6" t="s">
        <v>480</v>
      </c>
    </row>
    <row r="56" spans="1:9" ht="18.75">
      <c r="A56" s="163"/>
      <c r="B56" s="5" t="s">
        <v>166</v>
      </c>
      <c r="C56" s="152">
        <v>23</v>
      </c>
      <c r="D56" s="5" t="s">
        <v>172</v>
      </c>
      <c r="E56" s="5" t="s">
        <v>160</v>
      </c>
      <c r="F56" s="5" t="s">
        <v>190</v>
      </c>
      <c r="G56" s="5" t="s">
        <v>161</v>
      </c>
      <c r="H56" s="5" t="s">
        <v>13</v>
      </c>
      <c r="I56" s="6" t="s">
        <v>481</v>
      </c>
    </row>
    <row r="57" spans="1:9" ht="21" customHeight="1">
      <c r="A57" s="163"/>
      <c r="B57" s="5" t="s">
        <v>169</v>
      </c>
      <c r="C57" s="152">
        <v>24</v>
      </c>
      <c r="D57" s="5" t="s">
        <v>188</v>
      </c>
      <c r="E57" s="5" t="s">
        <v>160</v>
      </c>
      <c r="F57" s="5" t="s">
        <v>186</v>
      </c>
      <c r="G57" s="5" t="s">
        <v>161</v>
      </c>
      <c r="H57" s="5" t="s">
        <v>12</v>
      </c>
      <c r="I57" s="6" t="s">
        <v>482</v>
      </c>
    </row>
    <row r="58" spans="1:9" ht="18.75">
      <c r="A58" s="163"/>
      <c r="B58" s="5" t="s">
        <v>169</v>
      </c>
      <c r="C58" s="152">
        <v>31</v>
      </c>
      <c r="D58" s="5" t="s">
        <v>182</v>
      </c>
      <c r="E58" s="5" t="s">
        <v>160</v>
      </c>
      <c r="F58" s="5" t="s">
        <v>186</v>
      </c>
      <c r="G58" s="5" t="s">
        <v>163</v>
      </c>
      <c r="H58" s="5" t="s">
        <v>13</v>
      </c>
      <c r="I58" s="6" t="s">
        <v>483</v>
      </c>
    </row>
    <row r="59" spans="1:9" ht="18.75">
      <c r="A59" s="163"/>
      <c r="B59" s="5"/>
      <c r="C59" s="152"/>
      <c r="D59" s="5"/>
      <c r="E59" s="5"/>
      <c r="F59" s="5"/>
      <c r="G59" s="5"/>
      <c r="H59" s="5"/>
      <c r="I59" s="5"/>
    </row>
    <row r="60" ht="18.75">
      <c r="A60" s="165" t="s">
        <v>191</v>
      </c>
    </row>
    <row r="61" spans="2:9" ht="18.75">
      <c r="B61" s="4" t="s">
        <v>166</v>
      </c>
      <c r="C61" s="137">
        <v>5</v>
      </c>
      <c r="D61" s="4" t="s">
        <v>298</v>
      </c>
      <c r="E61" s="4" t="s">
        <v>299</v>
      </c>
      <c r="F61" s="4" t="s">
        <v>271</v>
      </c>
      <c r="G61" s="4" t="s">
        <v>161</v>
      </c>
      <c r="H61" s="4" t="s">
        <v>13</v>
      </c>
      <c r="I61" s="4" t="s">
        <v>484</v>
      </c>
    </row>
    <row r="62" spans="2:9" ht="18.75">
      <c r="B62" s="4" t="s">
        <v>162</v>
      </c>
      <c r="C62" s="137">
        <v>9</v>
      </c>
      <c r="D62" s="4" t="s">
        <v>300</v>
      </c>
      <c r="E62" s="4" t="s">
        <v>234</v>
      </c>
      <c r="F62" s="4" t="s">
        <v>301</v>
      </c>
      <c r="G62" s="4" t="s">
        <v>302</v>
      </c>
      <c r="H62" s="4" t="s">
        <v>303</v>
      </c>
      <c r="I62" s="4" t="s">
        <v>485</v>
      </c>
    </row>
    <row r="64" spans="1:9" ht="9.75" customHeight="1">
      <c r="A64" s="177"/>
      <c r="B64" s="112"/>
      <c r="C64" s="155"/>
      <c r="D64" s="112"/>
      <c r="E64" s="112"/>
      <c r="F64" s="112"/>
      <c r="G64" s="112"/>
      <c r="H64" s="112"/>
      <c r="I64" s="112"/>
    </row>
    <row r="65" ht="18.75">
      <c r="B65" s="4" t="s">
        <v>304</v>
      </c>
    </row>
  </sheetData>
  <sheetProtection/>
  <mergeCells count="1">
    <mergeCell ref="A3:I3"/>
  </mergeCells>
  <printOptions/>
  <pageMargins left="0.43" right="0.5" top="0.49" bottom="0.5" header="0.5" footer="0.5"/>
  <pageSetup horizontalDpi="300" verticalDpi="300" orientation="landscape" paperSize="9" scale="47" r:id="rId1"/>
  <colBreaks count="1" manualBreakCount="1">
    <brk id="9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zoomScale="70" zoomScaleNormal="70" zoomScaleSheetLayoutView="85" zoomScalePageLayoutView="0" workbookViewId="0" topLeftCell="A1">
      <selection activeCell="I54" sqref="I54"/>
    </sheetView>
  </sheetViews>
  <sheetFormatPr defaultColWidth="10.421875" defaultRowHeight="12.75"/>
  <cols>
    <col min="1" max="1" width="18.421875" style="9" customWidth="1"/>
    <col min="2" max="11" width="9.7109375" style="9" customWidth="1"/>
    <col min="12" max="16384" width="10.421875" style="9" customWidth="1"/>
  </cols>
  <sheetData>
    <row r="2" spans="1:11" ht="4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6">
      <c r="A3" s="183" t="s">
        <v>305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4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6" spans="1:11" ht="4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30">
      <c r="A7" s="115"/>
      <c r="B7" s="116" t="s">
        <v>14</v>
      </c>
      <c r="C7" s="116" t="s">
        <v>10</v>
      </c>
      <c r="D7" s="117" t="s">
        <v>15</v>
      </c>
      <c r="E7" s="116" t="s">
        <v>12</v>
      </c>
      <c r="F7" s="116" t="s">
        <v>11</v>
      </c>
      <c r="G7" s="116" t="s">
        <v>16</v>
      </c>
      <c r="H7" s="116" t="s">
        <v>17</v>
      </c>
      <c r="I7" s="116" t="s">
        <v>13</v>
      </c>
      <c r="J7" s="116" t="s">
        <v>18</v>
      </c>
      <c r="K7" s="116" t="s">
        <v>19</v>
      </c>
    </row>
    <row r="8" spans="1:11" ht="4.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2:11" ht="1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1" t="s">
        <v>20</v>
      </c>
      <c r="B10" s="10">
        <v>40</v>
      </c>
      <c r="C10" s="10">
        <v>6</v>
      </c>
      <c r="D10" s="10">
        <v>34</v>
      </c>
      <c r="E10" s="10">
        <v>13</v>
      </c>
      <c r="F10" s="10">
        <v>0</v>
      </c>
      <c r="G10" s="10">
        <v>1</v>
      </c>
      <c r="H10" s="10">
        <v>0</v>
      </c>
      <c r="I10" s="10">
        <v>20</v>
      </c>
      <c r="J10" s="12">
        <v>0.38235294117647056</v>
      </c>
      <c r="K10" s="12">
        <v>0.5882352941176471</v>
      </c>
    </row>
    <row r="11" spans="1:4" ht="15">
      <c r="A11" s="13" t="s">
        <v>21</v>
      </c>
      <c r="D11" s="10"/>
    </row>
    <row r="12" spans="1:11" ht="15">
      <c r="A12" s="9" t="s">
        <v>22</v>
      </c>
      <c r="B12" s="14">
        <v>6</v>
      </c>
      <c r="C12" s="14">
        <v>1</v>
      </c>
      <c r="D12" s="15">
        <v>5</v>
      </c>
      <c r="E12" s="14">
        <v>3</v>
      </c>
      <c r="F12" s="14">
        <v>0</v>
      </c>
      <c r="G12" s="14">
        <v>1</v>
      </c>
      <c r="H12" s="14">
        <v>0</v>
      </c>
      <c r="I12" s="14">
        <v>1</v>
      </c>
      <c r="J12" s="16">
        <v>0.6</v>
      </c>
      <c r="K12" s="16">
        <v>0.2</v>
      </c>
    </row>
    <row r="13" spans="1:11" ht="15">
      <c r="A13" s="9" t="s">
        <v>23</v>
      </c>
      <c r="B13" s="14">
        <v>34</v>
      </c>
      <c r="C13" s="14">
        <v>5</v>
      </c>
      <c r="D13" s="15">
        <v>29</v>
      </c>
      <c r="E13" s="14">
        <v>10</v>
      </c>
      <c r="F13" s="14">
        <v>0</v>
      </c>
      <c r="G13" s="14">
        <v>0</v>
      </c>
      <c r="H13" s="14">
        <v>0</v>
      </c>
      <c r="I13" s="14">
        <v>19</v>
      </c>
      <c r="J13" s="16">
        <v>0.3448275862068966</v>
      </c>
      <c r="K13" s="16">
        <v>0.6551724137931034</v>
      </c>
    </row>
    <row r="14" ht="15">
      <c r="D14" s="15"/>
    </row>
    <row r="15" spans="1:4" ht="15">
      <c r="A15" s="13" t="s">
        <v>24</v>
      </c>
      <c r="D15" s="15"/>
    </row>
    <row r="16" spans="1:11" ht="15">
      <c r="A16" s="9" t="s">
        <v>25</v>
      </c>
      <c r="B16" s="14">
        <v>4</v>
      </c>
      <c r="C16" s="14">
        <v>1</v>
      </c>
      <c r="D16" s="15">
        <v>3</v>
      </c>
      <c r="E16" s="14">
        <v>1</v>
      </c>
      <c r="F16" s="14">
        <v>0</v>
      </c>
      <c r="G16" s="14">
        <v>0</v>
      </c>
      <c r="H16" s="14">
        <v>0</v>
      </c>
      <c r="I16" s="14">
        <v>2</v>
      </c>
      <c r="J16" s="16">
        <v>0.3333333333333333</v>
      </c>
      <c r="K16" s="16">
        <v>0.6666666666666666</v>
      </c>
    </row>
    <row r="17" ht="15">
      <c r="B17" s="13"/>
    </row>
    <row r="18" spans="1:11" ht="4.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15">
      <c r="A19" s="114" t="s">
        <v>26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4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2" ht="15">
      <c r="A22" s="30" t="s">
        <v>306</v>
      </c>
    </row>
    <row r="24" spans="1:11" ht="4.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ht="15">
      <c r="A25" s="114" t="s">
        <v>27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4.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</row>
    <row r="28" spans="2:8" ht="15">
      <c r="B28" s="10" t="s">
        <v>28</v>
      </c>
      <c r="C28" s="10" t="s">
        <v>29</v>
      </c>
      <c r="D28" s="10" t="s">
        <v>9</v>
      </c>
      <c r="E28" s="10" t="s">
        <v>30</v>
      </c>
      <c r="F28" s="10" t="s">
        <v>31</v>
      </c>
      <c r="G28" s="10" t="s">
        <v>32</v>
      </c>
      <c r="H28" s="10" t="s">
        <v>33</v>
      </c>
    </row>
    <row r="29" spans="1:8" ht="15">
      <c r="A29" s="11" t="s">
        <v>34</v>
      </c>
      <c r="B29" s="14"/>
      <c r="C29" s="14"/>
      <c r="D29" s="14"/>
      <c r="E29" s="14"/>
      <c r="F29" s="14"/>
      <c r="G29" s="14"/>
      <c r="H29" s="14"/>
    </row>
    <row r="30" spans="1:8" ht="15">
      <c r="A30" s="11" t="s">
        <v>35</v>
      </c>
      <c r="B30" s="55">
        <v>4101</v>
      </c>
      <c r="C30" s="55">
        <v>209</v>
      </c>
      <c r="D30" s="56">
        <v>730.4</v>
      </c>
      <c r="E30" s="55">
        <v>4384</v>
      </c>
      <c r="F30" s="56">
        <v>19.62200956937799</v>
      </c>
      <c r="G30" s="56">
        <v>6.412822517591868</v>
      </c>
      <c r="H30" s="56">
        <v>20.976076555023923</v>
      </c>
    </row>
    <row r="31" spans="1:8" ht="15">
      <c r="A31" s="9" t="s">
        <v>22</v>
      </c>
      <c r="B31" s="57">
        <v>821</v>
      </c>
      <c r="C31" s="57">
        <v>35</v>
      </c>
      <c r="D31" s="58">
        <v>177.5</v>
      </c>
      <c r="E31" s="57">
        <v>1067</v>
      </c>
      <c r="F31" s="58">
        <v>23.457142857142856</v>
      </c>
      <c r="G31" s="58">
        <v>4.5151237396883594</v>
      </c>
      <c r="H31" s="58">
        <v>30.485714285714284</v>
      </c>
    </row>
    <row r="32" spans="1:8" ht="15">
      <c r="A32" s="9" t="s">
        <v>23</v>
      </c>
      <c r="B32" s="57">
        <v>3280</v>
      </c>
      <c r="C32" s="57">
        <v>174</v>
      </c>
      <c r="D32" s="58">
        <v>552.5</v>
      </c>
      <c r="E32" s="57">
        <v>3317</v>
      </c>
      <c r="F32" s="58">
        <v>18.850574712643677</v>
      </c>
      <c r="G32" s="58">
        <v>5.752703887752119</v>
      </c>
      <c r="H32" s="58">
        <v>19.063218390804597</v>
      </c>
    </row>
    <row r="33" spans="2:8" ht="15">
      <c r="B33" s="57"/>
      <c r="C33" s="57"/>
      <c r="D33" s="58"/>
      <c r="E33" s="57"/>
      <c r="F33" s="58"/>
      <c r="G33" s="58"/>
      <c r="H33" s="58"/>
    </row>
    <row r="34" spans="1:8" ht="15">
      <c r="A34" s="11" t="s">
        <v>36</v>
      </c>
      <c r="B34" s="57"/>
      <c r="C34" s="57"/>
      <c r="D34" s="58"/>
      <c r="E34" s="57"/>
      <c r="F34" s="58"/>
      <c r="G34" s="58"/>
      <c r="H34" s="58"/>
    </row>
    <row r="35" spans="1:8" ht="15">
      <c r="A35" s="11" t="s">
        <v>35</v>
      </c>
      <c r="B35" s="55">
        <v>4414</v>
      </c>
      <c r="C35" s="55">
        <v>202</v>
      </c>
      <c r="D35" s="56">
        <v>727.2</v>
      </c>
      <c r="E35" s="55">
        <v>4364</v>
      </c>
      <c r="F35" s="56">
        <v>21.85148514851485</v>
      </c>
      <c r="G35" s="56">
        <v>7.011914217633042</v>
      </c>
      <c r="H35" s="56">
        <v>21.603960396039604</v>
      </c>
    </row>
    <row r="36" spans="1:8" ht="15">
      <c r="A36" s="9" t="s">
        <v>22</v>
      </c>
      <c r="B36" s="57">
        <v>750</v>
      </c>
      <c r="C36" s="57">
        <v>45</v>
      </c>
      <c r="D36" s="58">
        <v>165.3</v>
      </c>
      <c r="E36" s="57">
        <v>993</v>
      </c>
      <c r="F36" s="58">
        <v>16.666666666666668</v>
      </c>
      <c r="G36" s="58">
        <v>4.237288135593221</v>
      </c>
      <c r="H36" s="58">
        <v>22.066666666666666</v>
      </c>
    </row>
    <row r="37" spans="1:8" ht="15">
      <c r="A37" s="9" t="s">
        <v>23</v>
      </c>
      <c r="B37" s="57">
        <v>3664</v>
      </c>
      <c r="C37" s="57">
        <v>157</v>
      </c>
      <c r="D37" s="58">
        <v>561.5</v>
      </c>
      <c r="E37" s="57">
        <v>3371</v>
      </c>
      <c r="F37" s="58">
        <v>23.337579617834393</v>
      </c>
      <c r="G37" s="58">
        <v>6.5176400830121555</v>
      </c>
      <c r="H37" s="58">
        <v>21.471337579617835</v>
      </c>
    </row>
    <row r="38" spans="2:8" ht="15">
      <c r="B38" s="17"/>
      <c r="C38" s="17"/>
      <c r="D38" s="18"/>
      <c r="E38" s="17"/>
      <c r="F38" s="19"/>
      <c r="G38" s="19"/>
      <c r="H38" s="19"/>
    </row>
    <row r="39" ht="15">
      <c r="A39" s="20" t="s">
        <v>37</v>
      </c>
    </row>
    <row r="40" ht="4.5" customHeight="1"/>
    <row r="41" spans="1:11" ht="4.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</row>
    <row r="42" spans="1:11" ht="15">
      <c r="A42" s="114" t="s">
        <v>38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4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5" spans="1:7" ht="15">
      <c r="A45" s="11" t="s">
        <v>39</v>
      </c>
      <c r="F45" s="11" t="s">
        <v>43</v>
      </c>
      <c r="G45" s="21"/>
    </row>
    <row r="46" spans="1:7" ht="15">
      <c r="A46" s="9" t="s">
        <v>40</v>
      </c>
      <c r="B46" s="21" t="s">
        <v>307</v>
      </c>
      <c r="F46" s="9" t="s">
        <v>40</v>
      </c>
      <c r="G46" s="21" t="s">
        <v>310</v>
      </c>
    </row>
    <row r="47" spans="1:7" ht="15">
      <c r="A47" s="9" t="s">
        <v>41</v>
      </c>
      <c r="B47" s="21" t="s">
        <v>308</v>
      </c>
      <c r="F47" s="9" t="s">
        <v>41</v>
      </c>
      <c r="G47" s="21" t="s">
        <v>311</v>
      </c>
    </row>
    <row r="48" spans="1:7" ht="15">
      <c r="A48" s="9" t="s">
        <v>42</v>
      </c>
      <c r="B48" s="21" t="s">
        <v>309</v>
      </c>
      <c r="F48" s="9" t="s">
        <v>42</v>
      </c>
      <c r="G48" s="21" t="s">
        <v>312</v>
      </c>
    </row>
    <row r="49" ht="15">
      <c r="B49" s="21"/>
    </row>
    <row r="50" spans="1:7" ht="15">
      <c r="A50" s="11" t="s">
        <v>44</v>
      </c>
      <c r="B50" s="21"/>
      <c r="F50" s="11" t="s">
        <v>45</v>
      </c>
      <c r="G50" s="21"/>
    </row>
    <row r="51" spans="1:7" ht="15">
      <c r="A51" s="9" t="s">
        <v>40</v>
      </c>
      <c r="B51" s="21" t="s">
        <v>313</v>
      </c>
      <c r="F51" s="9" t="s">
        <v>40</v>
      </c>
      <c r="G51" s="21" t="s">
        <v>316</v>
      </c>
    </row>
    <row r="52" spans="1:7" ht="15">
      <c r="A52" s="9" t="s">
        <v>41</v>
      </c>
      <c r="B52" s="21" t="s">
        <v>314</v>
      </c>
      <c r="F52" s="9" t="s">
        <v>41</v>
      </c>
      <c r="G52" s="21" t="s">
        <v>317</v>
      </c>
    </row>
    <row r="53" spans="1:7" ht="15">
      <c r="A53" s="9" t="s">
        <v>42</v>
      </c>
      <c r="B53" s="21" t="s">
        <v>315</v>
      </c>
      <c r="F53" s="9" t="s">
        <v>42</v>
      </c>
      <c r="G53" s="21" t="s">
        <v>318</v>
      </c>
    </row>
    <row r="54" ht="15">
      <c r="B54" s="21"/>
    </row>
    <row r="55" spans="1:11" ht="4.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</row>
    <row r="56" spans="1:11" ht="15">
      <c r="A56" s="114" t="s">
        <v>46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4.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</row>
    <row r="59" spans="1:6" ht="15">
      <c r="A59" s="11" t="s">
        <v>47</v>
      </c>
      <c r="F59" s="11" t="s">
        <v>50</v>
      </c>
    </row>
    <row r="60" spans="1:8" ht="15">
      <c r="A60" s="30" t="s">
        <v>48</v>
      </c>
      <c r="B60" s="30" t="s">
        <v>449</v>
      </c>
      <c r="F60" s="30" t="s">
        <v>48</v>
      </c>
      <c r="H60" s="30" t="s">
        <v>488</v>
      </c>
    </row>
    <row r="61" spans="1:8" ht="15">
      <c r="A61" s="30" t="s">
        <v>49</v>
      </c>
      <c r="B61" s="30" t="s">
        <v>486</v>
      </c>
      <c r="F61" s="30" t="s">
        <v>49</v>
      </c>
      <c r="H61" s="30" t="s">
        <v>450</v>
      </c>
    </row>
    <row r="63" spans="1:11" ht="4.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  <row r="68" ht="15">
      <c r="B68" s="22"/>
    </row>
  </sheetData>
  <sheetProtection/>
  <mergeCells count="14">
    <mergeCell ref="A8:K8"/>
    <mergeCell ref="A18:K18"/>
    <mergeCell ref="A20:K20"/>
    <mergeCell ref="A24:K24"/>
    <mergeCell ref="A3:K3"/>
    <mergeCell ref="A2:K2"/>
    <mergeCell ref="A4:K4"/>
    <mergeCell ref="A6:K6"/>
    <mergeCell ref="A57:K57"/>
    <mergeCell ref="A63:K63"/>
    <mergeCell ref="A26:K26"/>
    <mergeCell ref="A41:K41"/>
    <mergeCell ref="A43:K43"/>
    <mergeCell ref="A55:K55"/>
  </mergeCells>
  <printOptions/>
  <pageMargins left="0.46" right="0.43" top="1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SheetLayoutView="100" zoomScalePageLayoutView="0" workbookViewId="0" topLeftCell="A1">
      <selection activeCell="E19" sqref="E19"/>
    </sheetView>
  </sheetViews>
  <sheetFormatPr defaultColWidth="10.421875" defaultRowHeight="12.75"/>
  <cols>
    <col min="1" max="1" width="7.7109375" style="140" customWidth="1"/>
    <col min="2" max="2" width="26.00390625" style="140" customWidth="1"/>
    <col min="3" max="4" width="7.7109375" style="140" customWidth="1"/>
    <col min="5" max="5" width="30.8515625" style="140" bestFit="1" customWidth="1"/>
    <col min="6" max="6" width="8.421875" style="140" customWidth="1"/>
    <col min="7" max="7" width="9.8515625" style="140" customWidth="1"/>
    <col min="8" max="8" width="29.7109375" style="140" bestFit="1" customWidth="1"/>
    <col min="9" max="12" width="10.421875" style="140" customWidth="1"/>
    <col min="13" max="13" width="12.00390625" style="140" bestFit="1" customWidth="1"/>
    <col min="14" max="16384" width="10.421875" style="140" customWidth="1"/>
  </cols>
  <sheetData>
    <row r="1" spans="1:8" s="9" customFormat="1" ht="4.5" customHeight="1">
      <c r="A1" s="184"/>
      <c r="B1" s="184"/>
      <c r="C1" s="184"/>
      <c r="D1" s="184"/>
      <c r="E1" s="184"/>
      <c r="F1" s="184"/>
      <c r="G1" s="184"/>
      <c r="H1" s="184"/>
    </row>
    <row r="2" spans="1:8" s="9" customFormat="1" ht="36">
      <c r="A2" s="190" t="s">
        <v>319</v>
      </c>
      <c r="B2" s="190"/>
      <c r="C2" s="190"/>
      <c r="D2" s="190"/>
      <c r="E2" s="190"/>
      <c r="F2" s="190"/>
      <c r="G2" s="190"/>
      <c r="H2" s="190"/>
    </row>
    <row r="3" spans="1:8" s="9" customFormat="1" ht="4.5" customHeight="1">
      <c r="A3" s="184"/>
      <c r="B3" s="184"/>
      <c r="C3" s="184"/>
      <c r="D3" s="184"/>
      <c r="E3" s="184"/>
      <c r="F3" s="184"/>
      <c r="G3" s="184"/>
      <c r="H3" s="184"/>
    </row>
    <row r="4" s="9" customFormat="1" ht="15"/>
    <row r="5" s="9" customFormat="1" ht="15"/>
    <row r="6" spans="1:8" s="9" customFormat="1" ht="18.75">
      <c r="A6" s="191" t="s">
        <v>320</v>
      </c>
      <c r="B6" s="191"/>
      <c r="C6" s="191"/>
      <c r="D6" s="191"/>
      <c r="E6" s="191"/>
      <c r="F6" s="191"/>
      <c r="G6" s="191"/>
      <c r="H6" s="191"/>
    </row>
    <row r="7" s="9" customFormat="1" ht="15"/>
    <row r="8" spans="1:7" ht="15">
      <c r="A8" s="11" t="s">
        <v>321</v>
      </c>
      <c r="D8" s="11" t="s">
        <v>322</v>
      </c>
      <c r="G8" s="11" t="s">
        <v>323</v>
      </c>
    </row>
    <row r="9" spans="1:8" ht="15">
      <c r="A9" s="9" t="s">
        <v>40</v>
      </c>
      <c r="B9" s="9" t="s">
        <v>327</v>
      </c>
      <c r="C9" s="9"/>
      <c r="D9" s="9" t="s">
        <v>40</v>
      </c>
      <c r="E9" s="9" t="s">
        <v>328</v>
      </c>
      <c r="F9" s="9"/>
      <c r="G9" s="9" t="s">
        <v>40</v>
      </c>
      <c r="H9" s="9" t="s">
        <v>329</v>
      </c>
    </row>
    <row r="10" spans="1:8" ht="15">
      <c r="A10" s="156" t="s">
        <v>336</v>
      </c>
      <c r="B10" s="30" t="s">
        <v>329</v>
      </c>
      <c r="C10" s="9"/>
      <c r="D10" s="9" t="s">
        <v>41</v>
      </c>
      <c r="E10" s="9" t="s">
        <v>330</v>
      </c>
      <c r="F10" s="9"/>
      <c r="G10" s="156" t="s">
        <v>336</v>
      </c>
      <c r="H10" s="30" t="s">
        <v>340</v>
      </c>
    </row>
    <row r="11" spans="1:8" ht="15">
      <c r="A11" s="156" t="s">
        <v>336</v>
      </c>
      <c r="B11" s="30" t="s">
        <v>335</v>
      </c>
      <c r="C11" s="9"/>
      <c r="D11" s="9" t="s">
        <v>42</v>
      </c>
      <c r="E11" s="9" t="s">
        <v>332</v>
      </c>
      <c r="F11" s="9"/>
      <c r="G11" s="156" t="s">
        <v>336</v>
      </c>
      <c r="H11" s="30" t="s">
        <v>331</v>
      </c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11" t="s">
        <v>324</v>
      </c>
      <c r="B13" s="9"/>
      <c r="C13" s="9"/>
      <c r="D13" s="11" t="s">
        <v>325</v>
      </c>
      <c r="E13" s="9"/>
      <c r="F13" s="9"/>
      <c r="G13" s="11"/>
      <c r="H13" s="9"/>
    </row>
    <row r="14" spans="1:8" ht="15">
      <c r="A14" s="156" t="s">
        <v>272</v>
      </c>
      <c r="B14" s="143" t="s">
        <v>337</v>
      </c>
      <c r="C14" s="9"/>
      <c r="D14" s="9" t="s">
        <v>40</v>
      </c>
      <c r="E14" s="143" t="s">
        <v>267</v>
      </c>
      <c r="F14" s="9"/>
      <c r="G14" s="9"/>
      <c r="H14" s="9"/>
    </row>
    <row r="15" spans="1:8" ht="15">
      <c r="A15" s="156" t="s">
        <v>272</v>
      </c>
      <c r="B15" s="98" t="s">
        <v>338</v>
      </c>
      <c r="C15" s="9"/>
      <c r="D15" s="156" t="s">
        <v>336</v>
      </c>
      <c r="E15" s="143" t="s">
        <v>334</v>
      </c>
      <c r="F15" s="9"/>
      <c r="G15" s="9"/>
      <c r="H15" s="9"/>
    </row>
    <row r="16" spans="1:8" ht="15">
      <c r="A16" s="156" t="s">
        <v>272</v>
      </c>
      <c r="B16" s="98" t="s">
        <v>333</v>
      </c>
      <c r="C16" s="9"/>
      <c r="D16" s="156" t="s">
        <v>336</v>
      </c>
      <c r="E16" s="143" t="s">
        <v>339</v>
      </c>
      <c r="F16" s="9"/>
      <c r="G16" s="9"/>
      <c r="H16" s="9"/>
    </row>
    <row r="17" spans="1:5" ht="15">
      <c r="A17" s="9"/>
      <c r="B17" s="144"/>
      <c r="D17" s="9"/>
      <c r="E17" s="9"/>
    </row>
    <row r="18" spans="1:8" ht="18.75">
      <c r="A18" s="191" t="s">
        <v>51</v>
      </c>
      <c r="B18" s="191"/>
      <c r="C18" s="191"/>
      <c r="D18" s="191"/>
      <c r="E18" s="191"/>
      <c r="F18" s="191"/>
      <c r="G18" s="191"/>
      <c r="H18" s="191"/>
    </row>
    <row r="19" spans="1:8" ht="15">
      <c r="A19" s="11"/>
      <c r="B19" s="143"/>
      <c r="C19" s="9"/>
      <c r="D19" s="9"/>
      <c r="E19" s="143"/>
      <c r="F19" s="9"/>
      <c r="G19" s="9"/>
      <c r="H19" s="143"/>
    </row>
    <row r="20" spans="1:8" ht="15">
      <c r="A20" s="145" t="s">
        <v>326</v>
      </c>
      <c r="B20" s="143"/>
      <c r="C20" s="143"/>
      <c r="D20" s="143"/>
      <c r="E20" s="143"/>
      <c r="F20" s="143"/>
      <c r="H20" s="143"/>
    </row>
    <row r="21" spans="1:7" ht="15">
      <c r="A21" s="9"/>
      <c r="B21" s="9" t="s">
        <v>360</v>
      </c>
      <c r="C21" s="143"/>
      <c r="D21" s="9"/>
      <c r="E21" s="9" t="s">
        <v>354</v>
      </c>
      <c r="F21" s="21"/>
      <c r="G21" s="9" t="s">
        <v>347</v>
      </c>
    </row>
    <row r="22" spans="1:7" ht="15">
      <c r="A22" s="143"/>
      <c r="B22" s="9" t="s">
        <v>359</v>
      </c>
      <c r="C22" s="143"/>
      <c r="D22" s="25"/>
      <c r="E22" s="9" t="s">
        <v>353</v>
      </c>
      <c r="F22" s="21"/>
      <c r="G22" s="9" t="s">
        <v>346</v>
      </c>
    </row>
    <row r="23" spans="1:7" ht="15">
      <c r="A23" s="143"/>
      <c r="B23" s="9" t="s">
        <v>358</v>
      </c>
      <c r="C23" s="143"/>
      <c r="D23" s="25"/>
      <c r="E23" s="9" t="s">
        <v>352</v>
      </c>
      <c r="F23" s="21"/>
      <c r="G23" s="9" t="s">
        <v>345</v>
      </c>
    </row>
    <row r="24" spans="1:7" ht="15">
      <c r="A24" s="143"/>
      <c r="B24" s="9" t="s">
        <v>357</v>
      </c>
      <c r="C24" s="143"/>
      <c r="D24" s="25"/>
      <c r="E24" s="9" t="s">
        <v>351</v>
      </c>
      <c r="F24" s="21"/>
      <c r="G24" s="9" t="s">
        <v>344</v>
      </c>
    </row>
    <row r="25" spans="1:7" ht="15">
      <c r="A25" s="143"/>
      <c r="B25" s="9" t="s">
        <v>356</v>
      </c>
      <c r="C25" s="143"/>
      <c r="D25" s="25"/>
      <c r="E25" s="9" t="s">
        <v>350</v>
      </c>
      <c r="F25" s="21"/>
      <c r="G25" s="9" t="s">
        <v>343</v>
      </c>
    </row>
    <row r="26" spans="1:7" ht="15">
      <c r="A26" s="143"/>
      <c r="B26" s="9" t="s">
        <v>355</v>
      </c>
      <c r="C26" s="143"/>
      <c r="D26" s="25"/>
      <c r="E26" s="9" t="s">
        <v>349</v>
      </c>
      <c r="F26" s="21"/>
      <c r="G26" s="9" t="s">
        <v>342</v>
      </c>
    </row>
    <row r="27" spans="1:7" ht="15">
      <c r="A27" s="143"/>
      <c r="B27" s="143"/>
      <c r="C27" s="143"/>
      <c r="D27" s="25"/>
      <c r="E27" s="9" t="s">
        <v>348</v>
      </c>
      <c r="F27" s="21"/>
      <c r="G27" s="9" t="s">
        <v>341</v>
      </c>
    </row>
    <row r="28" spans="1:8" ht="15">
      <c r="A28" s="11" t="s">
        <v>56</v>
      </c>
      <c r="B28" s="9"/>
      <c r="C28" s="9"/>
      <c r="D28" s="9"/>
      <c r="E28" s="9"/>
      <c r="F28" s="9"/>
      <c r="G28" s="9"/>
      <c r="H28" s="9"/>
    </row>
    <row r="29" spans="1:8" ht="15">
      <c r="A29" s="11"/>
      <c r="B29" t="s">
        <v>110</v>
      </c>
      <c r="C29" s="27" t="s">
        <v>192</v>
      </c>
      <c r="D29" s="167" t="s">
        <v>230</v>
      </c>
      <c r="E29" t="s">
        <v>361</v>
      </c>
      <c r="F29" s="185">
        <v>42900</v>
      </c>
      <c r="G29" s="186"/>
      <c r="H29" s="9"/>
    </row>
    <row r="30" spans="1:8" ht="15">
      <c r="A30" s="11"/>
      <c r="B30" t="s">
        <v>349</v>
      </c>
      <c r="C30" s="27" t="s">
        <v>362</v>
      </c>
      <c r="D30" s="167" t="s">
        <v>230</v>
      </c>
      <c r="E30" t="s">
        <v>283</v>
      </c>
      <c r="F30" s="185">
        <v>42899</v>
      </c>
      <c r="G30" s="186"/>
      <c r="H30" s="9"/>
    </row>
    <row r="31" spans="1:13" ht="15">
      <c r="A31" s="11"/>
      <c r="B31" t="s">
        <v>61</v>
      </c>
      <c r="C31" s="27" t="s">
        <v>363</v>
      </c>
      <c r="D31" s="167" t="s">
        <v>230</v>
      </c>
      <c r="E31" t="s">
        <v>232</v>
      </c>
      <c r="F31" s="185">
        <v>42854</v>
      </c>
      <c r="G31" s="186"/>
      <c r="H31" s="9"/>
      <c r="J31"/>
      <c r="K31" s="27"/>
      <c r="L31"/>
      <c r="M31" s="28"/>
    </row>
    <row r="32" spans="1:13" ht="15">
      <c r="A32" s="11"/>
      <c r="B32" t="s">
        <v>61</v>
      </c>
      <c r="C32" s="27" t="s">
        <v>364</v>
      </c>
      <c r="D32" s="167" t="s">
        <v>230</v>
      </c>
      <c r="E32" t="s">
        <v>279</v>
      </c>
      <c r="F32" s="185">
        <v>42855</v>
      </c>
      <c r="G32" s="186"/>
      <c r="H32" s="9"/>
      <c r="J32"/>
      <c r="K32" s="27"/>
      <c r="L32"/>
      <c r="M32" s="28"/>
    </row>
    <row r="33" spans="1:13" ht="15">
      <c r="A33" s="11"/>
      <c r="B33" t="s">
        <v>198</v>
      </c>
      <c r="C33" s="27" t="s">
        <v>364</v>
      </c>
      <c r="D33" s="167" t="s">
        <v>230</v>
      </c>
      <c r="E33" t="s">
        <v>279</v>
      </c>
      <c r="F33" s="185">
        <v>42855</v>
      </c>
      <c r="G33" s="186"/>
      <c r="H33" s="9"/>
      <c r="M33" s="28"/>
    </row>
    <row r="34" spans="1:13" ht="15">
      <c r="A34" s="11"/>
      <c r="B34" t="s">
        <v>210</v>
      </c>
      <c r="C34" s="27" t="s">
        <v>364</v>
      </c>
      <c r="D34" s="167" t="s">
        <v>230</v>
      </c>
      <c r="E34" t="s">
        <v>279</v>
      </c>
      <c r="F34" s="185">
        <v>42855</v>
      </c>
      <c r="G34" s="186"/>
      <c r="H34" s="9"/>
      <c r="M34" s="28"/>
    </row>
    <row r="35" spans="1:13" ht="15">
      <c r="A35" s="11" t="s">
        <v>59</v>
      </c>
      <c r="B35" s="166"/>
      <c r="C35" s="9"/>
      <c r="D35" s="167"/>
      <c r="E35" s="9"/>
      <c r="F35" s="188"/>
      <c r="G35" s="189"/>
      <c r="H35" s="9"/>
      <c r="M35" s="28"/>
    </row>
    <row r="36" spans="1:13" ht="15">
      <c r="A36" s="11"/>
      <c r="B36" s="9" t="s">
        <v>244</v>
      </c>
      <c r="C36" s="9"/>
      <c r="D36" s="167" t="s">
        <v>230</v>
      </c>
      <c r="E36" s="9" t="s">
        <v>291</v>
      </c>
      <c r="F36" s="188">
        <v>42936</v>
      </c>
      <c r="G36" s="189"/>
      <c r="H36" s="9"/>
      <c r="M36" s="28"/>
    </row>
    <row r="37" spans="1:13" ht="15">
      <c r="A37" s="11" t="s">
        <v>60</v>
      </c>
      <c r="B37" s="9"/>
      <c r="C37" s="9"/>
      <c r="D37" s="147"/>
      <c r="E37" s="9"/>
      <c r="H37" s="9"/>
      <c r="M37" s="28"/>
    </row>
    <row r="38" spans="1:8" ht="15">
      <c r="A38" s="11"/>
      <c r="B38" s="9" t="s">
        <v>198</v>
      </c>
      <c r="C38" s="9"/>
      <c r="D38" s="167" t="s">
        <v>230</v>
      </c>
      <c r="E38" s="9" t="s">
        <v>298</v>
      </c>
      <c r="F38" s="188">
        <v>42957</v>
      </c>
      <c r="G38" s="189"/>
      <c r="H38" s="9"/>
    </row>
    <row r="39" spans="1:8" ht="15">
      <c r="A39" s="11" t="s">
        <v>58</v>
      </c>
      <c r="B39" s="9"/>
      <c r="D39" s="11" t="s">
        <v>57</v>
      </c>
      <c r="E39" s="9"/>
      <c r="F39" s="11" t="s">
        <v>54</v>
      </c>
      <c r="G39" s="9"/>
      <c r="H39" s="9"/>
    </row>
    <row r="40" spans="1:8" ht="15">
      <c r="A40" s="11"/>
      <c r="B40" s="9" t="s">
        <v>55</v>
      </c>
      <c r="C40" s="11"/>
      <c r="D40" s="9"/>
      <c r="E40" s="9" t="s">
        <v>55</v>
      </c>
      <c r="F40" s="9"/>
      <c r="G40" s="9" t="s">
        <v>55</v>
      </c>
      <c r="H40" s="9"/>
    </row>
    <row r="41" spans="1:8" ht="18.75">
      <c r="A41" s="191" t="s">
        <v>62</v>
      </c>
      <c r="B41" s="191"/>
      <c r="C41" s="191"/>
      <c r="D41" s="191"/>
      <c r="E41" s="191"/>
      <c r="F41" s="191"/>
      <c r="G41" s="191"/>
      <c r="H41" s="191"/>
    </row>
    <row r="43" spans="1:7" ht="15">
      <c r="A43" s="11" t="s">
        <v>111</v>
      </c>
      <c r="B43" s="9"/>
      <c r="C43" s="9"/>
      <c r="D43" s="9"/>
      <c r="E43" s="9"/>
      <c r="F43" s="9"/>
      <c r="G43" s="9"/>
    </row>
    <row r="44" spans="1:7" ht="15">
      <c r="A44" s="143"/>
      <c r="B44" s="9" t="s">
        <v>204</v>
      </c>
      <c r="C44" s="30">
        <v>200</v>
      </c>
      <c r="D44" s="148" t="s">
        <v>230</v>
      </c>
      <c r="E44" s="30" t="s">
        <v>277</v>
      </c>
      <c r="F44" s="187">
        <v>42853</v>
      </c>
      <c r="G44" s="187"/>
    </row>
    <row r="45" spans="1:7" ht="15">
      <c r="A45" s="9"/>
      <c r="B45" s="9" t="s">
        <v>201</v>
      </c>
      <c r="C45" s="30">
        <v>100</v>
      </c>
      <c r="D45" s="148" t="s">
        <v>230</v>
      </c>
      <c r="E45" s="30" t="s">
        <v>243</v>
      </c>
      <c r="F45" s="187">
        <v>42942</v>
      </c>
      <c r="G45" s="187"/>
    </row>
    <row r="46" spans="1:7" ht="15">
      <c r="A46" s="9"/>
      <c r="B46" s="9" t="s">
        <v>365</v>
      </c>
      <c r="C46" s="30">
        <v>50</v>
      </c>
      <c r="D46" s="148" t="s">
        <v>230</v>
      </c>
      <c r="E46" s="30" t="s">
        <v>291</v>
      </c>
      <c r="F46" s="187">
        <v>42936</v>
      </c>
      <c r="G46" s="187"/>
    </row>
    <row r="47" spans="1:7" ht="15">
      <c r="A47" s="9"/>
      <c r="B47" s="9" t="s">
        <v>211</v>
      </c>
      <c r="C47" s="30">
        <v>50</v>
      </c>
      <c r="D47" s="148" t="s">
        <v>230</v>
      </c>
      <c r="E47" s="30" t="s">
        <v>279</v>
      </c>
      <c r="F47" s="187">
        <v>42855</v>
      </c>
      <c r="G47" s="200"/>
    </row>
    <row r="48" spans="2:7" ht="15">
      <c r="B48" s="9" t="s">
        <v>205</v>
      </c>
      <c r="C48" s="30">
        <v>50</v>
      </c>
      <c r="D48" s="148" t="s">
        <v>230</v>
      </c>
      <c r="E48" s="30" t="s">
        <v>279</v>
      </c>
      <c r="F48" s="187">
        <v>42855</v>
      </c>
      <c r="G48" s="200"/>
    </row>
    <row r="49" spans="1:7" ht="15">
      <c r="A49" s="11" t="s">
        <v>112</v>
      </c>
      <c r="B49" s="9"/>
      <c r="C49" s="150"/>
      <c r="D49" s="146"/>
      <c r="E49" s="30"/>
      <c r="F49" s="187"/>
      <c r="G49" s="187"/>
    </row>
    <row r="50" spans="1:7" ht="15">
      <c r="A50" s="9"/>
      <c r="B50" s="9" t="s">
        <v>110</v>
      </c>
      <c r="C50" s="149">
        <v>1000</v>
      </c>
      <c r="D50" s="148" t="s">
        <v>230</v>
      </c>
      <c r="E50" s="30" t="s">
        <v>284</v>
      </c>
      <c r="F50" s="187">
        <v>42893</v>
      </c>
      <c r="G50" s="201"/>
    </row>
    <row r="51" spans="1:7" ht="15">
      <c r="A51" s="11" t="s">
        <v>64</v>
      </c>
      <c r="B51" s="9"/>
      <c r="C51" s="30"/>
      <c r="D51" s="146"/>
      <c r="E51" s="30"/>
      <c r="F51" s="187"/>
      <c r="G51" s="187"/>
    </row>
    <row r="52" spans="1:7" ht="15">
      <c r="A52" s="11"/>
      <c r="B52" s="9" t="s">
        <v>205</v>
      </c>
      <c r="C52" s="30">
        <v>10</v>
      </c>
      <c r="D52" s="148" t="s">
        <v>230</v>
      </c>
      <c r="E52" s="30" t="s">
        <v>279</v>
      </c>
      <c r="F52" s="187">
        <v>42855</v>
      </c>
      <c r="G52" s="200"/>
    </row>
    <row r="53" spans="1:7" ht="15">
      <c r="A53" s="11" t="s">
        <v>29</v>
      </c>
      <c r="B53" s="9"/>
      <c r="C53" s="147"/>
      <c r="D53" s="148"/>
      <c r="E53" s="30"/>
      <c r="F53" s="187"/>
      <c r="G53" s="187"/>
    </row>
    <row r="54" spans="2:7" ht="15">
      <c r="B54" s="9" t="s">
        <v>52</v>
      </c>
      <c r="C54" s="147">
        <v>100</v>
      </c>
      <c r="D54" s="148" t="s">
        <v>230</v>
      </c>
      <c r="E54" s="30" t="s">
        <v>182</v>
      </c>
      <c r="F54" s="187">
        <v>42978</v>
      </c>
      <c r="G54" s="187"/>
    </row>
    <row r="55" spans="2:7" ht="15">
      <c r="B55" s="9" t="s">
        <v>205</v>
      </c>
      <c r="C55" s="147">
        <v>50</v>
      </c>
      <c r="D55" s="148" t="s">
        <v>230</v>
      </c>
      <c r="E55" s="30" t="s">
        <v>291</v>
      </c>
      <c r="F55" s="187">
        <v>42936</v>
      </c>
      <c r="G55" s="187"/>
    </row>
    <row r="56" spans="1:5" ht="15">
      <c r="A56" s="11" t="s">
        <v>65</v>
      </c>
      <c r="B56" s="9"/>
      <c r="C56" s="9"/>
      <c r="D56" s="11" t="s">
        <v>63</v>
      </c>
      <c r="E56" s="9"/>
    </row>
    <row r="57" spans="1:7" ht="15">
      <c r="A57" s="9"/>
      <c r="B57" s="9" t="s">
        <v>55</v>
      </c>
      <c r="C57" s="9"/>
      <c r="D57" s="9"/>
      <c r="E57" s="9" t="s">
        <v>55</v>
      </c>
      <c r="G57" s="9"/>
    </row>
    <row r="58" spans="1:8" ht="4.5" customHeight="1">
      <c r="A58" s="184"/>
      <c r="B58" s="184"/>
      <c r="C58" s="184"/>
      <c r="D58" s="184"/>
      <c r="E58" s="184"/>
      <c r="F58" s="184"/>
      <c r="G58" s="184"/>
      <c r="H58" s="184"/>
    </row>
    <row r="59" ht="12.75">
      <c r="B59" s="141"/>
    </row>
    <row r="61" ht="12.75">
      <c r="B61" s="148"/>
    </row>
    <row r="62" ht="12.75">
      <c r="B62" s="148"/>
    </row>
    <row r="63" ht="12.75">
      <c r="B63" s="148"/>
    </row>
    <row r="64" ht="12.75">
      <c r="B64" s="148"/>
    </row>
    <row r="65" ht="12.75">
      <c r="B65" s="148"/>
    </row>
  </sheetData>
  <sheetProtection/>
  <mergeCells count="28">
    <mergeCell ref="A58:H58"/>
    <mergeCell ref="A3:H3"/>
    <mergeCell ref="F44:G44"/>
    <mergeCell ref="F55:G55"/>
    <mergeCell ref="A6:H6"/>
    <mergeCell ref="A41:H41"/>
    <mergeCell ref="F49:G49"/>
    <mergeCell ref="F53:G53"/>
    <mergeCell ref="F54:G54"/>
    <mergeCell ref="F35:G35"/>
    <mergeCell ref="A1:H1"/>
    <mergeCell ref="F45:G45"/>
    <mergeCell ref="F46:G46"/>
    <mergeCell ref="F36:G36"/>
    <mergeCell ref="F30:G30"/>
    <mergeCell ref="A2:H2"/>
    <mergeCell ref="F38:G38"/>
    <mergeCell ref="F31:G31"/>
    <mergeCell ref="A18:H18"/>
    <mergeCell ref="F32:G32"/>
    <mergeCell ref="F33:G33"/>
    <mergeCell ref="F34:G34"/>
    <mergeCell ref="F29:G29"/>
    <mergeCell ref="F51:G51"/>
    <mergeCell ref="F52:G52"/>
    <mergeCell ref="F48:G48"/>
    <mergeCell ref="F50:G50"/>
    <mergeCell ref="F47:G47"/>
  </mergeCells>
  <printOptions/>
  <pageMargins left="0.46" right="0.43" top="1" bottom="1" header="0.5" footer="0.5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2"/>
  <sheetViews>
    <sheetView zoomScaleSheetLayoutView="85" zoomScalePageLayoutView="0" workbookViewId="0" topLeftCell="A1">
      <selection activeCell="L64" sqref="L64"/>
    </sheetView>
  </sheetViews>
  <sheetFormatPr defaultColWidth="9.140625" defaultRowHeight="12.75"/>
  <cols>
    <col min="1" max="1" width="4.8515625" style="0" bestFit="1" customWidth="1"/>
    <col min="2" max="2" width="35.140625" style="0" customWidth="1"/>
    <col min="3" max="5" width="7.140625" style="0" customWidth="1"/>
    <col min="6" max="6" width="7.28125" style="0" customWidth="1"/>
    <col min="7" max="7" width="9.421875" style="27" bestFit="1" customWidth="1"/>
    <col min="8" max="8" width="6.8515625" style="0" customWidth="1"/>
    <col min="9" max="9" width="5.57421875" style="0" bestFit="1" customWidth="1"/>
    <col min="10" max="10" width="9.140625" style="27" customWidth="1"/>
  </cols>
  <sheetData>
    <row r="1" spans="1:10" ht="3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</row>
    <row r="2" spans="1:10" ht="71.25" customHeight="1">
      <c r="A2" s="193" t="s">
        <v>366</v>
      </c>
      <c r="B2" s="193"/>
      <c r="C2" s="193"/>
      <c r="D2" s="193"/>
      <c r="E2" s="193"/>
      <c r="F2" s="193"/>
      <c r="G2" s="193"/>
      <c r="H2" s="193"/>
      <c r="I2" s="194"/>
      <c r="J2" s="194"/>
    </row>
    <row r="3" spans="1:10" ht="3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5" spans="1:10" ht="3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5">
      <c r="A6" s="118" t="s">
        <v>66</v>
      </c>
      <c r="B6" s="118" t="s">
        <v>67</v>
      </c>
      <c r="C6" s="118" t="s">
        <v>68</v>
      </c>
      <c r="D6" s="118" t="s">
        <v>69</v>
      </c>
      <c r="E6" s="118" t="s">
        <v>70</v>
      </c>
      <c r="F6" s="118" t="s">
        <v>8</v>
      </c>
      <c r="G6" s="119" t="s">
        <v>71</v>
      </c>
      <c r="H6" s="118" t="s">
        <v>72</v>
      </c>
      <c r="I6" s="118" t="s">
        <v>73</v>
      </c>
      <c r="J6" s="118" t="s">
        <v>74</v>
      </c>
    </row>
    <row r="7" spans="1:10" ht="3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</row>
    <row r="8" spans="3:10" ht="12.75">
      <c r="C8" s="45"/>
      <c r="D8" s="45"/>
      <c r="E8" s="45"/>
      <c r="F8" s="45"/>
      <c r="G8" s="45"/>
      <c r="H8" s="45"/>
      <c r="I8" s="45"/>
      <c r="J8" s="45"/>
    </row>
    <row r="9" spans="1:13" ht="15">
      <c r="A9" s="31" t="s">
        <v>40</v>
      </c>
      <c r="B9" t="s">
        <v>210</v>
      </c>
      <c r="C9" s="48">
        <v>7</v>
      </c>
      <c r="D9" s="48">
        <v>7</v>
      </c>
      <c r="E9" s="48">
        <v>4</v>
      </c>
      <c r="F9" s="48">
        <v>156</v>
      </c>
      <c r="G9" s="169">
        <v>52</v>
      </c>
      <c r="H9" s="48">
        <v>1</v>
      </c>
      <c r="I9" s="48">
        <v>0</v>
      </c>
      <c r="J9" s="48" t="s">
        <v>364</v>
      </c>
      <c r="M9" s="162"/>
    </row>
    <row r="10" spans="1:13" ht="15">
      <c r="A10" s="31" t="s">
        <v>41</v>
      </c>
      <c r="B10" t="s">
        <v>349</v>
      </c>
      <c r="C10" s="48">
        <v>6</v>
      </c>
      <c r="D10" s="48">
        <v>6</v>
      </c>
      <c r="E10" s="48">
        <v>2</v>
      </c>
      <c r="F10" s="48">
        <v>147</v>
      </c>
      <c r="G10" s="169">
        <v>36.75</v>
      </c>
      <c r="H10" s="48">
        <v>1</v>
      </c>
      <c r="I10" s="48">
        <v>0</v>
      </c>
      <c r="J10" s="48" t="s">
        <v>362</v>
      </c>
      <c r="M10" s="162"/>
    </row>
    <row r="11" spans="1:13" ht="15">
      <c r="A11" s="31" t="s">
        <v>42</v>
      </c>
      <c r="B11" t="s">
        <v>200</v>
      </c>
      <c r="C11" s="48">
        <v>12</v>
      </c>
      <c r="D11" s="48">
        <v>12</v>
      </c>
      <c r="E11" s="48">
        <v>7</v>
      </c>
      <c r="F11" s="48">
        <v>166</v>
      </c>
      <c r="G11" s="169">
        <v>33.2</v>
      </c>
      <c r="H11" s="48">
        <v>0</v>
      </c>
      <c r="I11" s="48">
        <v>0</v>
      </c>
      <c r="J11" s="48" t="s">
        <v>367</v>
      </c>
      <c r="M11" s="162"/>
    </row>
    <row r="12" spans="1:13" ht="15">
      <c r="A12" s="31" t="s">
        <v>83</v>
      </c>
      <c r="B12" t="s">
        <v>244</v>
      </c>
      <c r="C12" s="48">
        <v>14</v>
      </c>
      <c r="D12" s="48">
        <v>13</v>
      </c>
      <c r="E12" s="48">
        <v>5</v>
      </c>
      <c r="F12" s="48">
        <v>193</v>
      </c>
      <c r="G12" s="169">
        <v>24.13</v>
      </c>
      <c r="H12" s="48">
        <v>0</v>
      </c>
      <c r="I12" s="48">
        <v>0</v>
      </c>
      <c r="J12" s="48" t="s">
        <v>248</v>
      </c>
      <c r="M12" s="162"/>
    </row>
    <row r="13" spans="1:13" ht="15">
      <c r="A13" s="31" t="s">
        <v>84</v>
      </c>
      <c r="B13" t="s">
        <v>206</v>
      </c>
      <c r="C13" s="48">
        <v>11</v>
      </c>
      <c r="D13" s="48">
        <v>10</v>
      </c>
      <c r="E13" s="48">
        <v>4</v>
      </c>
      <c r="F13" s="48">
        <v>142</v>
      </c>
      <c r="G13" s="169">
        <v>23.67</v>
      </c>
      <c r="H13" s="48">
        <v>0</v>
      </c>
      <c r="I13" s="48">
        <v>0</v>
      </c>
      <c r="J13" s="48" t="s">
        <v>368</v>
      </c>
      <c r="M13" s="162"/>
    </row>
    <row r="14" spans="1:13" ht="15">
      <c r="A14" s="31" t="s">
        <v>85</v>
      </c>
      <c r="B14" t="s">
        <v>198</v>
      </c>
      <c r="C14" s="48">
        <v>13</v>
      </c>
      <c r="D14" s="48">
        <v>13</v>
      </c>
      <c r="E14" s="48">
        <v>4</v>
      </c>
      <c r="F14" s="48">
        <v>205</v>
      </c>
      <c r="G14" s="169">
        <v>22.78</v>
      </c>
      <c r="H14" s="48">
        <v>1</v>
      </c>
      <c r="I14" s="48">
        <v>0</v>
      </c>
      <c r="J14" s="48" t="s">
        <v>364</v>
      </c>
      <c r="M14" s="162"/>
    </row>
    <row r="15" spans="1:13" ht="15">
      <c r="A15" s="31" t="s">
        <v>86</v>
      </c>
      <c r="B15" t="s">
        <v>76</v>
      </c>
      <c r="C15" s="48">
        <v>23</v>
      </c>
      <c r="D15" s="48">
        <v>21</v>
      </c>
      <c r="E15" s="48">
        <v>7</v>
      </c>
      <c r="F15" s="48">
        <v>298</v>
      </c>
      <c r="G15" s="169">
        <v>21.29</v>
      </c>
      <c r="H15" s="48">
        <v>0</v>
      </c>
      <c r="I15" s="48">
        <v>0</v>
      </c>
      <c r="J15" s="48" t="s">
        <v>195</v>
      </c>
      <c r="M15" s="162"/>
    </row>
    <row r="16" spans="1:13" ht="15">
      <c r="A16" s="31" t="s">
        <v>87</v>
      </c>
      <c r="B16" t="s">
        <v>52</v>
      </c>
      <c r="C16" s="48">
        <v>24</v>
      </c>
      <c r="D16" s="48">
        <v>24</v>
      </c>
      <c r="E16" s="48">
        <v>7</v>
      </c>
      <c r="F16" s="48">
        <v>356</v>
      </c>
      <c r="G16" s="169">
        <v>20.94</v>
      </c>
      <c r="H16" s="48">
        <v>0</v>
      </c>
      <c r="I16" s="48">
        <v>0</v>
      </c>
      <c r="J16" s="48" t="s">
        <v>369</v>
      </c>
      <c r="M16" s="162"/>
    </row>
    <row r="17" spans="1:13" ht="15">
      <c r="A17" s="31" t="s">
        <v>88</v>
      </c>
      <c r="B17" t="s">
        <v>205</v>
      </c>
      <c r="C17" s="48">
        <v>23</v>
      </c>
      <c r="D17" s="48">
        <v>23</v>
      </c>
      <c r="E17" s="48">
        <v>8</v>
      </c>
      <c r="F17" s="48">
        <v>171</v>
      </c>
      <c r="G17" s="169">
        <v>11.4</v>
      </c>
      <c r="H17" s="48">
        <v>0</v>
      </c>
      <c r="I17" s="48">
        <v>0</v>
      </c>
      <c r="J17" s="48" t="s">
        <v>194</v>
      </c>
      <c r="M17" s="162"/>
    </row>
    <row r="18" spans="1:13" ht="15">
      <c r="A18" s="31"/>
      <c r="C18" s="48"/>
      <c r="D18" s="48"/>
      <c r="E18" s="48"/>
      <c r="F18" s="48"/>
      <c r="G18" s="169"/>
      <c r="H18" s="48"/>
      <c r="I18" s="48"/>
      <c r="J18" s="48"/>
      <c r="M18" s="162"/>
    </row>
    <row r="19" spans="1:10" ht="3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</row>
    <row r="20" spans="3:10" ht="12.75">
      <c r="C20" s="45"/>
      <c r="D20" s="45"/>
      <c r="E20" s="45"/>
      <c r="F20" s="45"/>
      <c r="G20" s="45"/>
      <c r="H20" s="45"/>
      <c r="I20" s="45"/>
      <c r="J20" s="45"/>
    </row>
    <row r="21" spans="2:10" ht="15">
      <c r="B21" s="33" t="s">
        <v>75</v>
      </c>
      <c r="C21" s="45"/>
      <c r="D21" s="45"/>
      <c r="E21" s="45"/>
      <c r="F21" s="45"/>
      <c r="G21" s="45"/>
      <c r="H21" s="45"/>
      <c r="I21" s="45"/>
      <c r="J21" s="45"/>
    </row>
    <row r="22" spans="2:13" ht="12.75">
      <c r="B22" s="52" t="s">
        <v>110</v>
      </c>
      <c r="C22" s="60">
        <v>7</v>
      </c>
      <c r="D22" s="60">
        <v>7</v>
      </c>
      <c r="E22" s="60">
        <v>2</v>
      </c>
      <c r="F22" s="60">
        <v>122</v>
      </c>
      <c r="G22" s="170">
        <v>24.4</v>
      </c>
      <c r="H22" s="60">
        <v>1</v>
      </c>
      <c r="I22" s="60">
        <v>0</v>
      </c>
      <c r="J22" s="60" t="s">
        <v>192</v>
      </c>
      <c r="M22" s="162"/>
    </row>
    <row r="23" spans="2:13" ht="12.75">
      <c r="B23" s="52" t="s">
        <v>201</v>
      </c>
      <c r="C23" s="60">
        <v>16</v>
      </c>
      <c r="D23" s="60">
        <v>13</v>
      </c>
      <c r="E23" s="60">
        <v>7</v>
      </c>
      <c r="F23" s="60">
        <v>113</v>
      </c>
      <c r="G23" s="170">
        <v>18.83</v>
      </c>
      <c r="H23" s="60">
        <v>0</v>
      </c>
      <c r="I23" s="60">
        <v>0</v>
      </c>
      <c r="J23" s="60" t="s">
        <v>374</v>
      </c>
      <c r="M23" s="162"/>
    </row>
    <row r="24" spans="2:13" ht="12.75">
      <c r="B24" s="52" t="s">
        <v>204</v>
      </c>
      <c r="C24" s="60">
        <v>13</v>
      </c>
      <c r="D24" s="60">
        <v>14</v>
      </c>
      <c r="E24" s="60">
        <v>2</v>
      </c>
      <c r="F24" s="60">
        <v>106</v>
      </c>
      <c r="G24" s="170">
        <v>8.83</v>
      </c>
      <c r="H24" s="60">
        <v>0</v>
      </c>
      <c r="I24" s="60">
        <v>0</v>
      </c>
      <c r="J24" s="60" t="s">
        <v>197</v>
      </c>
      <c r="M24" s="162"/>
    </row>
    <row r="25" spans="2:13" ht="12.75">
      <c r="B25" s="52" t="s">
        <v>61</v>
      </c>
      <c r="C25" s="60">
        <v>3</v>
      </c>
      <c r="D25" s="60">
        <v>3</v>
      </c>
      <c r="E25" s="60">
        <v>2</v>
      </c>
      <c r="F25" s="60">
        <v>102</v>
      </c>
      <c r="G25" s="170">
        <v>102</v>
      </c>
      <c r="H25" s="60">
        <v>2</v>
      </c>
      <c r="I25" s="60">
        <v>0</v>
      </c>
      <c r="J25" s="60" t="s">
        <v>363</v>
      </c>
      <c r="M25" s="162"/>
    </row>
    <row r="26" spans="2:13" ht="12.75">
      <c r="B26" s="52" t="s">
        <v>193</v>
      </c>
      <c r="C26" s="60">
        <v>12</v>
      </c>
      <c r="D26" s="60">
        <v>12</v>
      </c>
      <c r="E26" s="60">
        <v>3</v>
      </c>
      <c r="F26" s="60">
        <v>98</v>
      </c>
      <c r="G26" s="170">
        <v>10.89</v>
      </c>
      <c r="H26" s="60">
        <v>0</v>
      </c>
      <c r="I26" s="60">
        <v>0</v>
      </c>
      <c r="J26" s="60" t="s">
        <v>194</v>
      </c>
      <c r="M26" s="162"/>
    </row>
    <row r="27" spans="2:13" ht="12.75">
      <c r="B27" s="52" t="s">
        <v>246</v>
      </c>
      <c r="C27" s="60">
        <v>11</v>
      </c>
      <c r="D27" s="60">
        <v>10</v>
      </c>
      <c r="E27" s="60">
        <v>1</v>
      </c>
      <c r="F27" s="60">
        <v>96</v>
      </c>
      <c r="G27" s="172">
        <v>10.67</v>
      </c>
      <c r="H27" s="60">
        <v>0</v>
      </c>
      <c r="I27" s="60">
        <v>0</v>
      </c>
      <c r="J27" s="60" t="s">
        <v>197</v>
      </c>
      <c r="M27" s="162"/>
    </row>
    <row r="28" spans="2:13" ht="12.75">
      <c r="B28" s="52" t="s">
        <v>252</v>
      </c>
      <c r="C28" s="60">
        <v>6</v>
      </c>
      <c r="D28" s="60">
        <v>6</v>
      </c>
      <c r="E28" s="60">
        <v>3</v>
      </c>
      <c r="F28" s="60">
        <v>87</v>
      </c>
      <c r="G28" s="170">
        <v>29</v>
      </c>
      <c r="H28" s="60">
        <v>0</v>
      </c>
      <c r="I28" s="60">
        <v>0</v>
      </c>
      <c r="J28" s="60" t="s">
        <v>195</v>
      </c>
      <c r="M28" s="162"/>
    </row>
    <row r="29" spans="2:13" ht="12.75">
      <c r="B29" s="52" t="s">
        <v>53</v>
      </c>
      <c r="C29" s="60">
        <v>8</v>
      </c>
      <c r="D29" s="60">
        <v>8</v>
      </c>
      <c r="E29" s="60">
        <v>1</v>
      </c>
      <c r="F29" s="60">
        <v>79</v>
      </c>
      <c r="G29" s="170">
        <v>11.29</v>
      </c>
      <c r="H29" s="60">
        <v>0</v>
      </c>
      <c r="I29" s="60">
        <v>0</v>
      </c>
      <c r="J29" s="60" t="s">
        <v>376</v>
      </c>
      <c r="M29" s="162"/>
    </row>
    <row r="30" spans="2:13" ht="12.75">
      <c r="B30" s="53" t="s">
        <v>344</v>
      </c>
      <c r="C30" s="63">
        <v>7</v>
      </c>
      <c r="D30" s="63">
        <v>7</v>
      </c>
      <c r="E30" s="63">
        <v>2</v>
      </c>
      <c r="F30" s="63">
        <v>72</v>
      </c>
      <c r="G30" s="173">
        <v>14.4</v>
      </c>
      <c r="H30" s="63">
        <v>0</v>
      </c>
      <c r="I30" s="63">
        <v>0</v>
      </c>
      <c r="J30" s="63" t="s">
        <v>377</v>
      </c>
      <c r="M30" s="162"/>
    </row>
    <row r="31" spans="2:13" ht="12.75">
      <c r="B31" s="52" t="s">
        <v>255</v>
      </c>
      <c r="C31" s="60">
        <v>2</v>
      </c>
      <c r="D31" s="60">
        <v>2</v>
      </c>
      <c r="E31" s="60">
        <v>1</v>
      </c>
      <c r="F31" s="60">
        <v>66</v>
      </c>
      <c r="G31" s="170">
        <v>66</v>
      </c>
      <c r="H31" s="60">
        <v>0</v>
      </c>
      <c r="I31" s="60">
        <v>0</v>
      </c>
      <c r="J31" s="60" t="s">
        <v>247</v>
      </c>
      <c r="M31" s="162"/>
    </row>
    <row r="32" spans="2:13" ht="12.75">
      <c r="B32" s="52" t="s">
        <v>350</v>
      </c>
      <c r="C32" s="60">
        <v>5</v>
      </c>
      <c r="D32" s="60">
        <v>4</v>
      </c>
      <c r="E32" s="60">
        <v>2</v>
      </c>
      <c r="F32" s="60">
        <v>58</v>
      </c>
      <c r="G32" s="170">
        <v>29</v>
      </c>
      <c r="H32" s="60">
        <v>0</v>
      </c>
      <c r="I32" s="60">
        <v>0</v>
      </c>
      <c r="J32" s="60" t="s">
        <v>195</v>
      </c>
      <c r="M32" s="162"/>
    </row>
    <row r="33" spans="2:13" ht="12.75">
      <c r="B33" s="52" t="s">
        <v>352</v>
      </c>
      <c r="C33" s="60">
        <v>9</v>
      </c>
      <c r="D33" s="60">
        <v>10</v>
      </c>
      <c r="E33" s="60">
        <v>3</v>
      </c>
      <c r="F33" s="60">
        <v>56</v>
      </c>
      <c r="G33" s="170">
        <v>8</v>
      </c>
      <c r="H33" s="60">
        <v>0</v>
      </c>
      <c r="I33" s="60">
        <v>0</v>
      </c>
      <c r="J33" s="60" t="s">
        <v>381</v>
      </c>
      <c r="M33" s="162"/>
    </row>
    <row r="34" spans="2:13" ht="12.75">
      <c r="B34" s="52" t="s">
        <v>203</v>
      </c>
      <c r="C34" s="60">
        <v>9</v>
      </c>
      <c r="D34" s="60">
        <v>7</v>
      </c>
      <c r="E34" s="60">
        <v>3</v>
      </c>
      <c r="F34" s="60">
        <v>50</v>
      </c>
      <c r="G34" s="170">
        <v>12.5</v>
      </c>
      <c r="H34" s="60">
        <v>0</v>
      </c>
      <c r="I34" s="60">
        <v>0</v>
      </c>
      <c r="J34" s="60" t="s">
        <v>379</v>
      </c>
      <c r="M34" s="162"/>
    </row>
    <row r="35" spans="2:13" ht="12.75">
      <c r="B35" s="52" t="s">
        <v>220</v>
      </c>
      <c r="C35" s="60">
        <v>18</v>
      </c>
      <c r="D35" s="60">
        <v>13</v>
      </c>
      <c r="E35" s="60">
        <v>6</v>
      </c>
      <c r="F35" s="60">
        <v>49</v>
      </c>
      <c r="G35" s="170">
        <v>7</v>
      </c>
      <c r="H35" s="60">
        <v>0</v>
      </c>
      <c r="I35" s="60">
        <v>0</v>
      </c>
      <c r="J35" s="60" t="s">
        <v>380</v>
      </c>
      <c r="M35" s="162"/>
    </row>
    <row r="36" spans="2:13" ht="12.75">
      <c r="B36" s="52" t="s">
        <v>221</v>
      </c>
      <c r="C36" s="60">
        <v>11</v>
      </c>
      <c r="D36" s="60">
        <v>4</v>
      </c>
      <c r="E36" s="60">
        <v>1</v>
      </c>
      <c r="F36" s="60">
        <v>45</v>
      </c>
      <c r="G36" s="170">
        <v>15</v>
      </c>
      <c r="H36" s="60">
        <v>0</v>
      </c>
      <c r="I36" s="60">
        <v>0</v>
      </c>
      <c r="J36" s="60" t="s">
        <v>376</v>
      </c>
      <c r="M36" s="162"/>
    </row>
    <row r="37" spans="2:13" ht="12.75">
      <c r="B37" s="52" t="s">
        <v>77</v>
      </c>
      <c r="C37" s="60">
        <v>2</v>
      </c>
      <c r="D37" s="60">
        <v>2</v>
      </c>
      <c r="E37" s="60">
        <v>2</v>
      </c>
      <c r="F37" s="60">
        <v>42</v>
      </c>
      <c r="G37" s="170" t="s">
        <v>219</v>
      </c>
      <c r="H37" s="60">
        <v>0</v>
      </c>
      <c r="I37" s="60">
        <v>0</v>
      </c>
      <c r="J37" s="60" t="s">
        <v>222</v>
      </c>
      <c r="M37" s="162"/>
    </row>
    <row r="38" spans="2:13" ht="12.75">
      <c r="B38" s="52" t="s">
        <v>346</v>
      </c>
      <c r="C38" s="54">
        <v>1</v>
      </c>
      <c r="D38" s="54">
        <v>1</v>
      </c>
      <c r="E38" s="54">
        <v>0</v>
      </c>
      <c r="F38" s="54">
        <v>36</v>
      </c>
      <c r="G38" s="171">
        <v>36</v>
      </c>
      <c r="H38" s="54">
        <v>0</v>
      </c>
      <c r="I38" s="54">
        <v>0</v>
      </c>
      <c r="J38" s="54" t="s">
        <v>247</v>
      </c>
      <c r="M38" s="162"/>
    </row>
    <row r="39" spans="2:13" ht="12.75">
      <c r="B39" s="52" t="s">
        <v>199</v>
      </c>
      <c r="C39" s="60">
        <v>3</v>
      </c>
      <c r="D39" s="60">
        <v>3</v>
      </c>
      <c r="E39" s="60">
        <v>1</v>
      </c>
      <c r="F39" s="60">
        <v>34</v>
      </c>
      <c r="G39" s="170">
        <v>17</v>
      </c>
      <c r="H39" s="60">
        <v>0</v>
      </c>
      <c r="I39" s="60">
        <v>0</v>
      </c>
      <c r="J39" s="60" t="s">
        <v>245</v>
      </c>
      <c r="M39" s="162"/>
    </row>
    <row r="40" spans="2:13" ht="12.75">
      <c r="B40" s="52" t="s">
        <v>370</v>
      </c>
      <c r="C40" s="60">
        <v>4</v>
      </c>
      <c r="D40" s="60">
        <v>4</v>
      </c>
      <c r="E40" s="60">
        <v>3</v>
      </c>
      <c r="F40" s="60">
        <v>32</v>
      </c>
      <c r="G40" s="170">
        <v>32</v>
      </c>
      <c r="H40" s="60">
        <v>0</v>
      </c>
      <c r="I40" s="60">
        <v>0</v>
      </c>
      <c r="J40" s="60" t="s">
        <v>371</v>
      </c>
      <c r="M40" s="162"/>
    </row>
    <row r="41" spans="2:13" ht="12.75">
      <c r="B41" s="53" t="s">
        <v>214</v>
      </c>
      <c r="C41" s="63">
        <v>3</v>
      </c>
      <c r="D41" s="63">
        <v>3</v>
      </c>
      <c r="E41" s="63">
        <v>1</v>
      </c>
      <c r="F41" s="63">
        <v>32</v>
      </c>
      <c r="G41" s="173">
        <v>16</v>
      </c>
      <c r="H41" s="63">
        <v>0</v>
      </c>
      <c r="I41" s="63">
        <v>0</v>
      </c>
      <c r="J41" s="63" t="s">
        <v>375</v>
      </c>
      <c r="M41" s="162"/>
    </row>
    <row r="42" spans="2:13" ht="12.75">
      <c r="B42" s="52" t="s">
        <v>213</v>
      </c>
      <c r="C42" s="60">
        <v>11</v>
      </c>
      <c r="D42" s="60">
        <v>5</v>
      </c>
      <c r="E42" s="60">
        <v>0</v>
      </c>
      <c r="F42" s="60">
        <v>27</v>
      </c>
      <c r="G42" s="170">
        <v>5.4</v>
      </c>
      <c r="H42" s="60">
        <v>0</v>
      </c>
      <c r="I42" s="60">
        <v>0</v>
      </c>
      <c r="J42" s="60" t="s">
        <v>383</v>
      </c>
      <c r="M42" s="162"/>
    </row>
    <row r="43" spans="2:13" ht="12.75">
      <c r="B43" s="52" t="s">
        <v>342</v>
      </c>
      <c r="C43" s="60">
        <v>1</v>
      </c>
      <c r="D43" s="60">
        <v>1</v>
      </c>
      <c r="E43" s="60">
        <v>1</v>
      </c>
      <c r="F43" s="60">
        <v>26</v>
      </c>
      <c r="G43" s="170" t="s">
        <v>219</v>
      </c>
      <c r="H43" s="60">
        <v>0</v>
      </c>
      <c r="I43" s="60">
        <v>0</v>
      </c>
      <c r="J43" s="60" t="s">
        <v>194</v>
      </c>
      <c r="M43" s="162"/>
    </row>
    <row r="44" spans="2:13" ht="12.75">
      <c r="B44" s="53" t="s">
        <v>353</v>
      </c>
      <c r="C44" s="63">
        <v>13</v>
      </c>
      <c r="D44" s="63">
        <v>8</v>
      </c>
      <c r="E44" s="63">
        <v>1</v>
      </c>
      <c r="F44" s="63">
        <v>26</v>
      </c>
      <c r="G44" s="173">
        <v>3.71</v>
      </c>
      <c r="H44" s="63">
        <v>0</v>
      </c>
      <c r="I44" s="63">
        <v>0</v>
      </c>
      <c r="J44" s="63" t="s">
        <v>250</v>
      </c>
      <c r="M44" s="162"/>
    </row>
    <row r="45" spans="2:13" ht="12.75">
      <c r="B45" s="52" t="s">
        <v>347</v>
      </c>
      <c r="C45" s="60">
        <v>1</v>
      </c>
      <c r="D45" s="60">
        <v>1</v>
      </c>
      <c r="E45" s="60">
        <v>1</v>
      </c>
      <c r="F45" s="60">
        <v>23</v>
      </c>
      <c r="G45" s="170" t="s">
        <v>219</v>
      </c>
      <c r="H45" s="60">
        <v>0</v>
      </c>
      <c r="I45" s="60">
        <v>0</v>
      </c>
      <c r="J45" s="60" t="s">
        <v>386</v>
      </c>
      <c r="M45" s="162"/>
    </row>
    <row r="46" spans="2:13" ht="12.75">
      <c r="B46" s="52" t="s">
        <v>351</v>
      </c>
      <c r="C46" s="60">
        <v>1</v>
      </c>
      <c r="D46" s="60">
        <v>1</v>
      </c>
      <c r="E46" s="60">
        <v>0</v>
      </c>
      <c r="F46" s="60">
        <v>23</v>
      </c>
      <c r="G46" s="170">
        <v>23</v>
      </c>
      <c r="H46" s="60">
        <v>0</v>
      </c>
      <c r="I46" s="60">
        <v>0</v>
      </c>
      <c r="J46" s="60" t="s">
        <v>372</v>
      </c>
      <c r="M46" s="162"/>
    </row>
    <row r="47" spans="2:13" ht="12.75">
      <c r="B47" s="52" t="s">
        <v>217</v>
      </c>
      <c r="C47" s="60">
        <v>5</v>
      </c>
      <c r="D47" s="60">
        <v>3</v>
      </c>
      <c r="E47" s="60">
        <v>2</v>
      </c>
      <c r="F47" s="60">
        <v>19</v>
      </c>
      <c r="G47" s="172">
        <v>19</v>
      </c>
      <c r="H47" s="60">
        <v>0</v>
      </c>
      <c r="I47" s="60">
        <v>0</v>
      </c>
      <c r="J47" s="60" t="s">
        <v>373</v>
      </c>
      <c r="M47" s="162"/>
    </row>
    <row r="48" spans="2:13" ht="12.75">
      <c r="B48" s="52" t="s">
        <v>354</v>
      </c>
      <c r="C48" s="60">
        <v>1</v>
      </c>
      <c r="D48" s="60">
        <v>1</v>
      </c>
      <c r="E48" s="60">
        <v>0</v>
      </c>
      <c r="F48" s="60">
        <v>19</v>
      </c>
      <c r="G48" s="170">
        <v>19</v>
      </c>
      <c r="H48" s="60">
        <v>0</v>
      </c>
      <c r="I48" s="60">
        <v>0</v>
      </c>
      <c r="J48" s="60" t="s">
        <v>374</v>
      </c>
      <c r="M48" s="162"/>
    </row>
    <row r="49" spans="2:13" ht="12.75">
      <c r="B49" s="52" t="s">
        <v>357</v>
      </c>
      <c r="C49" s="60">
        <v>1</v>
      </c>
      <c r="D49" s="60">
        <v>1</v>
      </c>
      <c r="E49" s="60">
        <v>1</v>
      </c>
      <c r="F49" s="60">
        <v>16</v>
      </c>
      <c r="G49" s="170" t="s">
        <v>219</v>
      </c>
      <c r="H49" s="60">
        <v>0</v>
      </c>
      <c r="I49" s="60">
        <v>0</v>
      </c>
      <c r="J49" s="60" t="s">
        <v>387</v>
      </c>
      <c r="M49" s="162"/>
    </row>
    <row r="50" spans="2:13" ht="12.75">
      <c r="B50" s="52" t="s">
        <v>378</v>
      </c>
      <c r="C50" s="60">
        <v>1</v>
      </c>
      <c r="D50" s="60">
        <v>1</v>
      </c>
      <c r="E50" s="60">
        <v>0</v>
      </c>
      <c r="F50" s="60">
        <v>14</v>
      </c>
      <c r="G50" s="170">
        <v>14</v>
      </c>
      <c r="H50" s="60">
        <v>0</v>
      </c>
      <c r="I50" s="60">
        <v>0</v>
      </c>
      <c r="J50" s="60" t="s">
        <v>202</v>
      </c>
      <c r="M50" s="162"/>
    </row>
    <row r="51" spans="2:13" ht="12.75">
      <c r="B51" s="52" t="s">
        <v>345</v>
      </c>
      <c r="C51" s="60">
        <v>1</v>
      </c>
      <c r="D51" s="60">
        <v>1</v>
      </c>
      <c r="E51" s="60">
        <v>0</v>
      </c>
      <c r="F51" s="60">
        <v>13</v>
      </c>
      <c r="G51" s="170">
        <v>13</v>
      </c>
      <c r="H51" s="60">
        <v>0</v>
      </c>
      <c r="I51" s="60">
        <v>0</v>
      </c>
      <c r="J51" s="60" t="s">
        <v>249</v>
      </c>
      <c r="M51" s="162"/>
    </row>
    <row r="52" spans="2:13" ht="12.75">
      <c r="B52" s="52" t="s">
        <v>355</v>
      </c>
      <c r="C52" s="60">
        <v>1</v>
      </c>
      <c r="D52" s="60">
        <v>1</v>
      </c>
      <c r="E52" s="60">
        <v>0</v>
      </c>
      <c r="F52" s="60">
        <v>13</v>
      </c>
      <c r="G52" s="170">
        <v>13</v>
      </c>
      <c r="H52" s="60">
        <v>0</v>
      </c>
      <c r="I52" s="60">
        <v>0</v>
      </c>
      <c r="J52" s="60" t="s">
        <v>249</v>
      </c>
      <c r="M52" s="162"/>
    </row>
    <row r="53" spans="2:13" ht="12.75">
      <c r="B53" s="52" t="s">
        <v>359</v>
      </c>
      <c r="C53" s="60">
        <v>1</v>
      </c>
      <c r="D53" s="60">
        <v>1</v>
      </c>
      <c r="E53" s="60">
        <v>0</v>
      </c>
      <c r="F53" s="60">
        <v>12</v>
      </c>
      <c r="G53" s="170">
        <v>12</v>
      </c>
      <c r="H53" s="60">
        <v>0</v>
      </c>
      <c r="I53" s="60">
        <v>0</v>
      </c>
      <c r="J53" s="60" t="s">
        <v>380</v>
      </c>
      <c r="M53" s="162"/>
    </row>
    <row r="54" spans="2:13" ht="12.75">
      <c r="B54" s="52" t="s">
        <v>358</v>
      </c>
      <c r="C54" s="60">
        <v>4</v>
      </c>
      <c r="D54" s="60">
        <v>3</v>
      </c>
      <c r="E54" s="60">
        <v>1</v>
      </c>
      <c r="F54" s="60">
        <v>11</v>
      </c>
      <c r="G54" s="172">
        <v>5.5</v>
      </c>
      <c r="H54" s="60">
        <v>0</v>
      </c>
      <c r="I54" s="60">
        <v>0</v>
      </c>
      <c r="J54" s="60" t="s">
        <v>212</v>
      </c>
      <c r="M54" s="162"/>
    </row>
    <row r="55" spans="2:13" ht="12.75">
      <c r="B55" s="53" t="s">
        <v>365</v>
      </c>
      <c r="C55" s="63">
        <v>8</v>
      </c>
      <c r="D55" s="63">
        <v>8</v>
      </c>
      <c r="E55" s="63">
        <v>1</v>
      </c>
      <c r="F55" s="63">
        <v>11</v>
      </c>
      <c r="G55" s="173">
        <v>1.57</v>
      </c>
      <c r="H55" s="63">
        <v>0</v>
      </c>
      <c r="I55" s="63">
        <v>0</v>
      </c>
      <c r="J55" s="63" t="s">
        <v>385</v>
      </c>
      <c r="M55" s="162"/>
    </row>
    <row r="56" spans="2:13" ht="12.75">
      <c r="B56" s="53" t="s">
        <v>360</v>
      </c>
      <c r="C56" s="63">
        <v>6</v>
      </c>
      <c r="D56" s="63">
        <v>6</v>
      </c>
      <c r="E56" s="63">
        <v>0</v>
      </c>
      <c r="F56" s="63">
        <v>10</v>
      </c>
      <c r="G56" s="173">
        <v>1.67</v>
      </c>
      <c r="H56" s="63">
        <v>0</v>
      </c>
      <c r="I56" s="63">
        <v>0</v>
      </c>
      <c r="J56" s="63" t="s">
        <v>384</v>
      </c>
      <c r="M56" s="162"/>
    </row>
    <row r="57" spans="2:13" ht="12.75">
      <c r="B57" s="52" t="s">
        <v>207</v>
      </c>
      <c r="C57" s="60">
        <v>2</v>
      </c>
      <c r="D57" s="60">
        <v>2</v>
      </c>
      <c r="E57" s="60">
        <v>0</v>
      </c>
      <c r="F57" s="60">
        <v>8</v>
      </c>
      <c r="G57" s="170">
        <v>4</v>
      </c>
      <c r="H57" s="60">
        <v>0</v>
      </c>
      <c r="I57" s="60">
        <v>0</v>
      </c>
      <c r="J57" s="60" t="s">
        <v>251</v>
      </c>
      <c r="M57" s="162"/>
    </row>
    <row r="58" spans="2:13" ht="12.75">
      <c r="B58" s="52" t="s">
        <v>382</v>
      </c>
      <c r="C58" s="60">
        <v>1</v>
      </c>
      <c r="D58" s="60">
        <v>1</v>
      </c>
      <c r="E58" s="60">
        <v>0</v>
      </c>
      <c r="F58" s="60">
        <v>6</v>
      </c>
      <c r="G58" s="170">
        <v>6</v>
      </c>
      <c r="H58" s="60">
        <v>0</v>
      </c>
      <c r="I58" s="60">
        <v>0</v>
      </c>
      <c r="J58" s="60" t="s">
        <v>254</v>
      </c>
      <c r="M58" s="162"/>
    </row>
    <row r="59" spans="2:13" ht="12.75">
      <c r="B59" s="52" t="s">
        <v>343</v>
      </c>
      <c r="C59" s="60">
        <v>1</v>
      </c>
      <c r="D59" s="60">
        <v>1</v>
      </c>
      <c r="E59" s="60">
        <v>1</v>
      </c>
      <c r="F59" s="60">
        <v>5</v>
      </c>
      <c r="G59" s="170" t="s">
        <v>219</v>
      </c>
      <c r="H59" s="60">
        <v>0</v>
      </c>
      <c r="I59" s="60">
        <v>0</v>
      </c>
      <c r="J59" s="60" t="s">
        <v>209</v>
      </c>
      <c r="M59" s="162"/>
    </row>
    <row r="60" spans="2:13" ht="12.75">
      <c r="B60" s="52" t="s">
        <v>216</v>
      </c>
      <c r="C60" s="60">
        <v>1</v>
      </c>
      <c r="D60" s="60">
        <v>1</v>
      </c>
      <c r="E60" s="60">
        <v>1</v>
      </c>
      <c r="F60" s="60">
        <v>2</v>
      </c>
      <c r="G60" s="170" t="s">
        <v>219</v>
      </c>
      <c r="H60" s="60">
        <v>0</v>
      </c>
      <c r="I60" s="60">
        <v>0</v>
      </c>
      <c r="J60" s="60" t="s">
        <v>388</v>
      </c>
      <c r="M60" s="162"/>
    </row>
    <row r="61" spans="2:13" ht="12.75">
      <c r="B61" s="52" t="s">
        <v>208</v>
      </c>
      <c r="C61" s="60">
        <v>2</v>
      </c>
      <c r="D61" s="60">
        <v>1</v>
      </c>
      <c r="E61" s="60">
        <v>1</v>
      </c>
      <c r="F61" s="60">
        <v>1</v>
      </c>
      <c r="G61" s="170" t="s">
        <v>219</v>
      </c>
      <c r="H61" s="60">
        <v>0</v>
      </c>
      <c r="I61" s="60">
        <v>0</v>
      </c>
      <c r="J61" s="60" t="s">
        <v>256</v>
      </c>
      <c r="M61" s="162"/>
    </row>
    <row r="62" spans="2:13" ht="12.75">
      <c r="B62" s="52" t="s">
        <v>348</v>
      </c>
      <c r="C62" s="60">
        <v>1</v>
      </c>
      <c r="D62" s="60">
        <v>0</v>
      </c>
      <c r="E62" s="60">
        <v>0</v>
      </c>
      <c r="F62" s="60">
        <v>0</v>
      </c>
      <c r="G62" s="170" t="s">
        <v>219</v>
      </c>
      <c r="H62" s="60">
        <v>0</v>
      </c>
      <c r="I62" s="60">
        <v>0</v>
      </c>
      <c r="J62" s="60" t="s">
        <v>229</v>
      </c>
      <c r="M62" s="162"/>
    </row>
    <row r="63" spans="2:13" ht="12.75">
      <c r="B63" s="52" t="s">
        <v>215</v>
      </c>
      <c r="C63" s="60">
        <v>2</v>
      </c>
      <c r="D63" s="60">
        <v>0</v>
      </c>
      <c r="E63" s="60">
        <v>0</v>
      </c>
      <c r="F63" s="60">
        <v>0</v>
      </c>
      <c r="G63" s="170" t="s">
        <v>219</v>
      </c>
      <c r="H63" s="60">
        <v>0</v>
      </c>
      <c r="I63" s="60">
        <v>0</v>
      </c>
      <c r="J63" s="60" t="s">
        <v>229</v>
      </c>
      <c r="M63" s="162"/>
    </row>
    <row r="64" spans="2:13" ht="12.75">
      <c r="B64" s="53" t="s">
        <v>341</v>
      </c>
      <c r="C64" s="63">
        <v>1</v>
      </c>
      <c r="D64" s="63">
        <v>1</v>
      </c>
      <c r="E64" s="63">
        <v>0</v>
      </c>
      <c r="F64" s="63">
        <v>0</v>
      </c>
      <c r="G64" s="173">
        <v>0</v>
      </c>
      <c r="H64" s="63">
        <v>0</v>
      </c>
      <c r="I64" s="63">
        <v>0</v>
      </c>
      <c r="J64" s="63" t="s">
        <v>218</v>
      </c>
      <c r="M64" s="162"/>
    </row>
    <row r="65" spans="2:13" ht="12.75">
      <c r="B65" s="53" t="s">
        <v>211</v>
      </c>
      <c r="C65" s="63">
        <v>2</v>
      </c>
      <c r="D65" s="63">
        <v>1</v>
      </c>
      <c r="E65" s="63">
        <v>0</v>
      </c>
      <c r="F65" s="63">
        <v>0</v>
      </c>
      <c r="G65" s="173">
        <v>0</v>
      </c>
      <c r="H65" s="63">
        <v>0</v>
      </c>
      <c r="I65" s="63">
        <v>0</v>
      </c>
      <c r="J65" s="63" t="s">
        <v>218</v>
      </c>
      <c r="M65" s="162"/>
    </row>
    <row r="66" spans="2:13" ht="12.75">
      <c r="B66" s="53" t="s">
        <v>253</v>
      </c>
      <c r="C66" s="63">
        <v>2</v>
      </c>
      <c r="D66" s="63">
        <v>2</v>
      </c>
      <c r="E66" s="63">
        <v>0</v>
      </c>
      <c r="F66" s="63">
        <v>0</v>
      </c>
      <c r="G66" s="173">
        <v>0</v>
      </c>
      <c r="H66" s="63">
        <v>0</v>
      </c>
      <c r="I66" s="63">
        <v>0</v>
      </c>
      <c r="J66" s="63" t="s">
        <v>218</v>
      </c>
      <c r="M66" s="162"/>
    </row>
    <row r="67" spans="1:13" ht="3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M67" s="162"/>
    </row>
    <row r="242" ht="12.75">
      <c r="B242" s="29"/>
    </row>
  </sheetData>
  <sheetProtection/>
  <mergeCells count="7">
    <mergeCell ref="A19:J19"/>
    <mergeCell ref="A67:J67"/>
    <mergeCell ref="A2:J2"/>
    <mergeCell ref="A1:J1"/>
    <mergeCell ref="A3:J3"/>
    <mergeCell ref="A5:J5"/>
    <mergeCell ref="A7:J7"/>
  </mergeCells>
  <printOptions/>
  <pageMargins left="0.43" right="0.47" top="1" bottom="1" header="0.5" footer="0.5"/>
  <pageSetup fitToWidth="0" fitToHeight="1" horizontalDpi="300" verticalDpi="300" orientation="portrait" paperSize="9" scale="81" r:id="rId1"/>
  <colBreaks count="1" manualBreakCount="1">
    <brk id="10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F20" sqref="F20"/>
    </sheetView>
  </sheetViews>
  <sheetFormatPr defaultColWidth="10.421875" defaultRowHeight="12.75"/>
  <cols>
    <col min="1" max="1" width="11.7109375" style="23" customWidth="1"/>
    <col min="2" max="2" width="41.00390625" style="23" customWidth="1"/>
    <col min="3" max="3" width="8.00390625" style="26" customWidth="1"/>
    <col min="4" max="4" width="30.140625" style="23" customWidth="1"/>
    <col min="5" max="5" width="19.57421875" style="23" customWidth="1"/>
    <col min="6" max="6" width="26.7109375" style="23" customWidth="1"/>
    <col min="7" max="7" width="16.00390625" style="23" customWidth="1"/>
    <col min="8" max="8" width="10.421875" style="23" customWidth="1"/>
    <col min="9" max="9" width="172.140625" style="23" customWidth="1"/>
    <col min="10" max="16384" width="10.421875" style="23" customWidth="1"/>
  </cols>
  <sheetData>
    <row r="1" spans="1:5" ht="3" customHeight="1">
      <c r="A1" s="122"/>
      <c r="B1" s="122"/>
      <c r="C1" s="122"/>
      <c r="D1" s="122"/>
      <c r="E1" s="122"/>
    </row>
    <row r="2" spans="1:5" s="34" customFormat="1" ht="68.25" customHeight="1">
      <c r="A2" s="193" t="s">
        <v>389</v>
      </c>
      <c r="B2" s="193"/>
      <c r="C2" s="193"/>
      <c r="D2" s="193"/>
      <c r="E2" s="193"/>
    </row>
    <row r="3" spans="1:5" ht="3" customHeight="1">
      <c r="A3" s="122"/>
      <c r="B3" s="122"/>
      <c r="C3" s="122"/>
      <c r="D3" s="122"/>
      <c r="E3" s="122"/>
    </row>
    <row r="4" spans="1:5" ht="12.75">
      <c r="A4" s="123"/>
      <c r="B4" s="123"/>
      <c r="C4" s="38"/>
      <c r="D4" s="123"/>
      <c r="E4" s="123"/>
    </row>
    <row r="5" spans="1:5" ht="3" customHeight="1">
      <c r="A5" s="122"/>
      <c r="B5" s="122"/>
      <c r="C5" s="122"/>
      <c r="D5" s="122"/>
      <c r="E5" s="122"/>
    </row>
    <row r="6" spans="1:5" ht="15">
      <c r="A6" s="120" t="s">
        <v>66</v>
      </c>
      <c r="B6" s="120" t="s">
        <v>67</v>
      </c>
      <c r="C6" s="120" t="s">
        <v>78</v>
      </c>
      <c r="D6" s="120" t="s">
        <v>79</v>
      </c>
      <c r="E6" s="120" t="s">
        <v>80</v>
      </c>
    </row>
    <row r="7" spans="1:5" ht="3" customHeight="1">
      <c r="A7" s="122"/>
      <c r="B7" s="122"/>
      <c r="C7" s="122"/>
      <c r="D7" s="122"/>
      <c r="E7" s="122"/>
    </row>
    <row r="9" spans="1:5" ht="15">
      <c r="A9" s="14">
        <v>1</v>
      </c>
      <c r="B9" t="s">
        <v>110</v>
      </c>
      <c r="C9" s="45" t="s">
        <v>192</v>
      </c>
      <c r="D9" t="s">
        <v>361</v>
      </c>
      <c r="E9" s="28">
        <v>42900</v>
      </c>
    </row>
    <row r="10" spans="1:5" ht="15">
      <c r="A10" s="14">
        <v>2</v>
      </c>
      <c r="B10" t="s">
        <v>349</v>
      </c>
      <c r="C10" s="45" t="s">
        <v>362</v>
      </c>
      <c r="D10" t="s">
        <v>283</v>
      </c>
      <c r="E10" s="28">
        <v>42899</v>
      </c>
    </row>
    <row r="11" spans="1:5" ht="15">
      <c r="A11" s="14">
        <v>3</v>
      </c>
      <c r="B11" t="s">
        <v>61</v>
      </c>
      <c r="C11" s="45" t="s">
        <v>363</v>
      </c>
      <c r="D11" t="s">
        <v>232</v>
      </c>
      <c r="E11" s="28">
        <v>42854</v>
      </c>
    </row>
    <row r="12" spans="1:5" ht="15">
      <c r="A12" s="14">
        <v>4</v>
      </c>
      <c r="B12" t="s">
        <v>61</v>
      </c>
      <c r="C12" s="45" t="s">
        <v>364</v>
      </c>
      <c r="D12" t="s">
        <v>279</v>
      </c>
      <c r="E12" s="28">
        <v>42855</v>
      </c>
    </row>
    <row r="13" spans="1:5" ht="15">
      <c r="A13" s="14">
        <v>5</v>
      </c>
      <c r="B13" t="s">
        <v>198</v>
      </c>
      <c r="C13" s="45" t="s">
        <v>364</v>
      </c>
      <c r="D13" t="s">
        <v>279</v>
      </c>
      <c r="E13" s="28">
        <v>42855</v>
      </c>
    </row>
    <row r="14" spans="1:5" ht="15">
      <c r="A14" s="14">
        <v>6</v>
      </c>
      <c r="B14" t="s">
        <v>210</v>
      </c>
      <c r="C14" s="45" t="s">
        <v>364</v>
      </c>
      <c r="D14" t="s">
        <v>279</v>
      </c>
      <c r="E14" s="28">
        <v>42855</v>
      </c>
    </row>
    <row r="15" spans="1:5" ht="15">
      <c r="A15" s="14">
        <v>7</v>
      </c>
      <c r="B15" t="s">
        <v>206</v>
      </c>
      <c r="C15" s="45" t="s">
        <v>368</v>
      </c>
      <c r="D15" t="s">
        <v>232</v>
      </c>
      <c r="E15" s="28">
        <v>42854</v>
      </c>
    </row>
    <row r="16" spans="1:5" ht="15">
      <c r="A16" s="14">
        <v>8</v>
      </c>
      <c r="B16" t="s">
        <v>52</v>
      </c>
      <c r="C16" s="45" t="s">
        <v>369</v>
      </c>
      <c r="D16" t="s">
        <v>177</v>
      </c>
      <c r="E16" s="28">
        <v>42929</v>
      </c>
    </row>
    <row r="17" spans="1:5" ht="15">
      <c r="A17" s="14">
        <v>9</v>
      </c>
      <c r="B17" t="s">
        <v>255</v>
      </c>
      <c r="C17" s="45" t="s">
        <v>247</v>
      </c>
      <c r="D17" t="s">
        <v>177</v>
      </c>
      <c r="E17" s="28">
        <v>42929</v>
      </c>
    </row>
    <row r="18" spans="1:5" ht="15">
      <c r="A18" s="14">
        <v>10</v>
      </c>
      <c r="B18" t="s">
        <v>346</v>
      </c>
      <c r="C18" s="45" t="s">
        <v>247</v>
      </c>
      <c r="D18" t="s">
        <v>283</v>
      </c>
      <c r="E18" s="28">
        <v>42899</v>
      </c>
    </row>
    <row r="19" spans="1:5" ht="15">
      <c r="A19" s="14">
        <v>11</v>
      </c>
      <c r="B19" t="s">
        <v>200</v>
      </c>
      <c r="C19" s="45" t="s">
        <v>367</v>
      </c>
      <c r="D19" t="s">
        <v>293</v>
      </c>
      <c r="E19" s="28">
        <v>42941</v>
      </c>
    </row>
    <row r="20" spans="1:5" ht="15">
      <c r="A20" s="14">
        <v>12</v>
      </c>
      <c r="B20" t="s">
        <v>52</v>
      </c>
      <c r="C20" s="45" t="s">
        <v>390</v>
      </c>
      <c r="D20" t="s">
        <v>293</v>
      </c>
      <c r="E20" s="28">
        <v>42941</v>
      </c>
    </row>
    <row r="21" spans="1:5" ht="15">
      <c r="A21" s="14">
        <v>13</v>
      </c>
      <c r="B21" t="s">
        <v>255</v>
      </c>
      <c r="C21" s="45" t="s">
        <v>248</v>
      </c>
      <c r="D21" t="s">
        <v>361</v>
      </c>
      <c r="E21" s="28">
        <v>42900</v>
      </c>
    </row>
    <row r="22" spans="1:5" ht="15">
      <c r="A22" s="14">
        <v>14</v>
      </c>
      <c r="B22" t="s">
        <v>244</v>
      </c>
      <c r="C22" s="45" t="s">
        <v>248</v>
      </c>
      <c r="D22" t="s">
        <v>240</v>
      </c>
      <c r="E22" s="28">
        <v>42947</v>
      </c>
    </row>
    <row r="23" spans="1:5" ht="15">
      <c r="A23" s="14">
        <v>15</v>
      </c>
      <c r="B23" t="s">
        <v>77</v>
      </c>
      <c r="C23" s="45" t="s">
        <v>222</v>
      </c>
      <c r="D23" t="s">
        <v>279</v>
      </c>
      <c r="E23" s="28">
        <v>42855</v>
      </c>
    </row>
    <row r="24" spans="1:5" ht="15">
      <c r="A24" s="14">
        <v>16</v>
      </c>
      <c r="B24" t="s">
        <v>52</v>
      </c>
      <c r="C24" s="45" t="s">
        <v>391</v>
      </c>
      <c r="D24" t="s">
        <v>188</v>
      </c>
      <c r="E24" s="28">
        <v>42971</v>
      </c>
    </row>
    <row r="25" spans="1:5" ht="15">
      <c r="A25" s="14">
        <v>17</v>
      </c>
      <c r="B25" t="s">
        <v>76</v>
      </c>
      <c r="C25" s="45" t="s">
        <v>195</v>
      </c>
      <c r="D25" t="s">
        <v>178</v>
      </c>
      <c r="E25" s="28">
        <v>42928</v>
      </c>
    </row>
    <row r="26" spans="1:5" ht="15">
      <c r="A26" s="14">
        <v>18</v>
      </c>
      <c r="B26" t="s">
        <v>206</v>
      </c>
      <c r="C26" s="45" t="s">
        <v>195</v>
      </c>
      <c r="D26" t="s">
        <v>176</v>
      </c>
      <c r="E26" s="28">
        <v>42922</v>
      </c>
    </row>
    <row r="27" spans="1:5" ht="15">
      <c r="A27" s="14">
        <v>19</v>
      </c>
      <c r="B27" t="s">
        <v>198</v>
      </c>
      <c r="C27" s="45" t="s">
        <v>195</v>
      </c>
      <c r="D27" t="s">
        <v>243</v>
      </c>
      <c r="E27" s="28">
        <v>42942</v>
      </c>
    </row>
    <row r="28" spans="1:5" ht="15">
      <c r="A28" s="14">
        <v>20</v>
      </c>
      <c r="B28" t="s">
        <v>76</v>
      </c>
      <c r="C28" s="45" t="s">
        <v>195</v>
      </c>
      <c r="D28" t="s">
        <v>281</v>
      </c>
      <c r="E28" s="28">
        <v>42880</v>
      </c>
    </row>
    <row r="29" spans="1:5" ht="15">
      <c r="A29" s="14">
        <v>21</v>
      </c>
      <c r="B29" t="s">
        <v>252</v>
      </c>
      <c r="C29" s="45" t="s">
        <v>195</v>
      </c>
      <c r="D29" t="s">
        <v>175</v>
      </c>
      <c r="E29" s="28">
        <v>42906</v>
      </c>
    </row>
    <row r="30" spans="1:5" ht="15">
      <c r="A30" s="14">
        <v>22</v>
      </c>
      <c r="B30" t="s">
        <v>350</v>
      </c>
      <c r="C30" s="45" t="s">
        <v>195</v>
      </c>
      <c r="D30" t="s">
        <v>241</v>
      </c>
      <c r="E30" s="28">
        <v>42948</v>
      </c>
    </row>
    <row r="31" spans="1:5" ht="15">
      <c r="A31" s="14">
        <v>23</v>
      </c>
      <c r="B31" t="s">
        <v>206</v>
      </c>
      <c r="C31" s="45" t="s">
        <v>195</v>
      </c>
      <c r="D31" t="s">
        <v>240</v>
      </c>
      <c r="E31" s="28">
        <v>42893</v>
      </c>
    </row>
    <row r="32" spans="1:5" ht="15">
      <c r="A32" s="14">
        <v>24</v>
      </c>
      <c r="B32" t="s">
        <v>52</v>
      </c>
      <c r="C32" s="45" t="s">
        <v>195</v>
      </c>
      <c r="D32" t="s">
        <v>240</v>
      </c>
      <c r="E32" s="28">
        <v>42893</v>
      </c>
    </row>
    <row r="33" spans="1:5" ht="15">
      <c r="A33" s="14">
        <v>25</v>
      </c>
      <c r="B33" t="s">
        <v>52</v>
      </c>
      <c r="C33" s="45" t="s">
        <v>223</v>
      </c>
      <c r="D33" t="s">
        <v>279</v>
      </c>
      <c r="E33" s="28">
        <v>42855</v>
      </c>
    </row>
    <row r="34" spans="1:5" ht="15">
      <c r="A34" s="14">
        <v>26</v>
      </c>
      <c r="B34" t="s">
        <v>210</v>
      </c>
      <c r="C34" s="45" t="s">
        <v>194</v>
      </c>
      <c r="D34" t="s">
        <v>232</v>
      </c>
      <c r="E34" s="28">
        <v>42854</v>
      </c>
    </row>
    <row r="35" spans="1:5" ht="15">
      <c r="A35" s="14">
        <v>27</v>
      </c>
      <c r="B35" t="s">
        <v>342</v>
      </c>
      <c r="C35" s="45" t="s">
        <v>194</v>
      </c>
      <c r="D35" t="s">
        <v>291</v>
      </c>
      <c r="E35" s="28">
        <v>42936</v>
      </c>
    </row>
    <row r="36" spans="1:5" ht="15">
      <c r="A36" s="14">
        <v>28</v>
      </c>
      <c r="B36" t="s">
        <v>349</v>
      </c>
      <c r="C36" s="45" t="s">
        <v>194</v>
      </c>
      <c r="D36" t="s">
        <v>172</v>
      </c>
      <c r="E36" s="28">
        <v>42870</v>
      </c>
    </row>
    <row r="37" spans="1:5" ht="15">
      <c r="A37" s="14">
        <v>29</v>
      </c>
      <c r="B37" t="s">
        <v>350</v>
      </c>
      <c r="C37" s="45" t="s">
        <v>194</v>
      </c>
      <c r="D37" t="s">
        <v>172</v>
      </c>
      <c r="E37" s="28">
        <v>42970</v>
      </c>
    </row>
    <row r="38" spans="1:5" ht="15">
      <c r="A38" s="14">
        <v>30</v>
      </c>
      <c r="B38" t="s">
        <v>205</v>
      </c>
      <c r="C38" s="45" t="s">
        <v>194</v>
      </c>
      <c r="D38" t="s">
        <v>174</v>
      </c>
      <c r="E38" s="28">
        <v>42915</v>
      </c>
    </row>
    <row r="39" spans="1:5" ht="3" customHeight="1">
      <c r="A39" s="122"/>
      <c r="B39" s="122"/>
      <c r="C39" s="122"/>
      <c r="D39" s="122"/>
      <c r="E39" s="122"/>
    </row>
    <row r="41" spans="1:5" ht="3.75" customHeight="1">
      <c r="A41" s="121"/>
      <c r="B41" s="121"/>
      <c r="C41" s="121"/>
      <c r="D41" s="121"/>
      <c r="E41" s="121"/>
    </row>
    <row r="42" spans="1:5" ht="69.75" customHeight="1">
      <c r="A42" s="193" t="s">
        <v>392</v>
      </c>
      <c r="B42" s="193"/>
      <c r="C42" s="193"/>
      <c r="D42" s="193"/>
      <c r="E42" s="195"/>
    </row>
    <row r="43" spans="1:5" ht="3.75" customHeight="1">
      <c r="A43" s="121"/>
      <c r="B43" s="121"/>
      <c r="C43" s="121"/>
      <c r="D43" s="121"/>
      <c r="E43" s="121"/>
    </row>
    <row r="44" ht="12.75">
      <c r="C44" s="23"/>
    </row>
    <row r="45" spans="1:5" ht="2.25" customHeight="1">
      <c r="A45" s="121"/>
      <c r="B45" s="121"/>
      <c r="C45" s="121"/>
      <c r="D45" s="121"/>
      <c r="E45" s="121"/>
    </row>
    <row r="46" spans="1:5" ht="15">
      <c r="A46" s="120" t="s">
        <v>81</v>
      </c>
      <c r="B46" s="120" t="s">
        <v>82</v>
      </c>
      <c r="C46" s="120" t="s">
        <v>78</v>
      </c>
      <c r="D46" s="120" t="s">
        <v>79</v>
      </c>
      <c r="E46" s="120" t="s">
        <v>80</v>
      </c>
    </row>
    <row r="47" spans="1:5" ht="2.25" customHeight="1">
      <c r="A47" s="121"/>
      <c r="B47" s="121"/>
      <c r="C47" s="121"/>
      <c r="D47" s="121"/>
      <c r="E47" s="121"/>
    </row>
    <row r="48" ht="12.75">
      <c r="C48" s="23"/>
    </row>
    <row r="49" spans="1:5" ht="15">
      <c r="A49" s="36" t="s">
        <v>40</v>
      </c>
      <c r="B49" s="174" t="s">
        <v>489</v>
      </c>
      <c r="C49" s="175">
        <v>90</v>
      </c>
      <c r="D49" s="174" t="s">
        <v>172</v>
      </c>
      <c r="E49" s="59">
        <v>42871</v>
      </c>
    </row>
    <row r="50" spans="1:5" ht="15">
      <c r="A50" s="15" t="s">
        <v>41</v>
      </c>
      <c r="B50" s="174" t="s">
        <v>490</v>
      </c>
      <c r="C50" s="175">
        <v>110</v>
      </c>
      <c r="D50" s="174" t="s">
        <v>279</v>
      </c>
      <c r="E50" s="59">
        <v>42855</v>
      </c>
    </row>
    <row r="51" spans="1:5" ht="15">
      <c r="A51" s="15" t="s">
        <v>42</v>
      </c>
      <c r="B51" s="174" t="s">
        <v>491</v>
      </c>
      <c r="C51" s="175" t="s">
        <v>492</v>
      </c>
      <c r="D51" s="174" t="s">
        <v>232</v>
      </c>
      <c r="E51" s="59">
        <v>42854</v>
      </c>
    </row>
    <row r="52" spans="1:5" ht="15">
      <c r="A52" s="15" t="s">
        <v>83</v>
      </c>
      <c r="B52" s="174" t="s">
        <v>493</v>
      </c>
      <c r="C52" s="175">
        <v>39</v>
      </c>
      <c r="D52" s="174" t="s">
        <v>177</v>
      </c>
      <c r="E52" s="59">
        <v>42929</v>
      </c>
    </row>
    <row r="53" spans="1:5" ht="15">
      <c r="A53" s="15" t="s">
        <v>84</v>
      </c>
      <c r="B53" s="174" t="s">
        <v>494</v>
      </c>
      <c r="C53" s="175">
        <v>53</v>
      </c>
      <c r="D53" s="174" t="s">
        <v>182</v>
      </c>
      <c r="E53" s="59">
        <v>42962</v>
      </c>
    </row>
    <row r="54" spans="1:5" ht="15">
      <c r="A54" s="14" t="s">
        <v>85</v>
      </c>
      <c r="B54" s="30" t="s">
        <v>495</v>
      </c>
      <c r="C54" s="176">
        <v>42</v>
      </c>
      <c r="D54" s="30" t="s">
        <v>281</v>
      </c>
      <c r="E54" s="202">
        <v>42880</v>
      </c>
    </row>
    <row r="55" spans="1:5" ht="15">
      <c r="A55" s="15" t="s">
        <v>86</v>
      </c>
      <c r="B55" s="174" t="s">
        <v>496</v>
      </c>
      <c r="C55" s="175">
        <v>35</v>
      </c>
      <c r="D55" s="174" t="s">
        <v>189</v>
      </c>
      <c r="E55" s="202">
        <v>42921</v>
      </c>
    </row>
    <row r="56" spans="1:5" ht="15">
      <c r="A56" s="15" t="s">
        <v>87</v>
      </c>
      <c r="B56" s="174" t="s">
        <v>497</v>
      </c>
      <c r="C56" s="175">
        <v>22</v>
      </c>
      <c r="D56" s="174" t="s">
        <v>293</v>
      </c>
      <c r="E56" s="59">
        <v>42941</v>
      </c>
    </row>
    <row r="57" spans="1:5" ht="15">
      <c r="A57" s="14" t="s">
        <v>88</v>
      </c>
      <c r="B57" s="30" t="s">
        <v>498</v>
      </c>
      <c r="C57" s="176">
        <v>22</v>
      </c>
      <c r="D57" s="30" t="s">
        <v>182</v>
      </c>
      <c r="E57" s="202">
        <v>42978</v>
      </c>
    </row>
    <row r="58" spans="1:5" ht="15">
      <c r="A58" s="15" t="s">
        <v>89</v>
      </c>
      <c r="B58" s="174" t="s">
        <v>499</v>
      </c>
      <c r="C58" s="175">
        <v>7</v>
      </c>
      <c r="D58" s="174" t="s">
        <v>290</v>
      </c>
      <c r="E58" s="59">
        <v>42921</v>
      </c>
    </row>
    <row r="59" spans="1:5" ht="3" customHeight="1">
      <c r="A59" s="121"/>
      <c r="B59" s="121"/>
      <c r="C59" s="121"/>
      <c r="D59" s="121"/>
      <c r="E59" s="121"/>
    </row>
    <row r="60" ht="12.75">
      <c r="C60" s="23"/>
    </row>
    <row r="61" spans="1:3" ht="15">
      <c r="A61" s="35" t="s">
        <v>90</v>
      </c>
      <c r="C61" s="23"/>
    </row>
    <row r="62" spans="1:5" ht="15">
      <c r="A62" s="14" t="s">
        <v>257</v>
      </c>
      <c r="B62" s="31"/>
      <c r="C62" s="44"/>
      <c r="D62" s="31"/>
      <c r="E62" s="59"/>
    </row>
  </sheetData>
  <sheetProtection/>
  <mergeCells count="2">
    <mergeCell ref="A2:E2"/>
    <mergeCell ref="A42:E42"/>
  </mergeCells>
  <printOptions/>
  <pageMargins left="0.54" right="0.4" top="0.51" bottom="0.5" header="0.5" footer="0.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6.00390625" style="45" customWidth="1"/>
    <col min="4" max="6" width="5.8515625" style="45" customWidth="1"/>
    <col min="7" max="7" width="9.421875" style="45" bestFit="1" customWidth="1"/>
    <col min="8" max="8" width="8.421875" style="45" customWidth="1"/>
    <col min="9" max="9" width="10.00390625" style="45" customWidth="1"/>
    <col min="10" max="10" width="5.8515625" style="45" customWidth="1"/>
    <col min="11" max="11" width="7.140625" style="45" customWidth="1"/>
  </cols>
  <sheetData>
    <row r="1" spans="1:11" ht="3" customHeight="1">
      <c r="A1" s="126"/>
      <c r="B1" s="126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68.25" customHeight="1">
      <c r="A2" s="193" t="s">
        <v>398</v>
      </c>
      <c r="B2" s="193"/>
      <c r="C2" s="193"/>
      <c r="D2" s="193"/>
      <c r="E2" s="193"/>
      <c r="F2" s="193"/>
      <c r="G2" s="193"/>
      <c r="H2" s="193"/>
      <c r="I2" s="194"/>
      <c r="J2" s="194"/>
      <c r="K2" s="195"/>
    </row>
    <row r="3" spans="1:11" ht="3" customHeight="1">
      <c r="A3" s="126"/>
      <c r="B3" s="126"/>
      <c r="C3" s="127"/>
      <c r="D3" s="127"/>
      <c r="E3" s="127"/>
      <c r="F3" s="127"/>
      <c r="G3" s="127"/>
      <c r="H3" s="127"/>
      <c r="I3" s="127"/>
      <c r="J3" s="127"/>
      <c r="K3" s="127"/>
    </row>
    <row r="5" spans="1:11" ht="3" customHeight="1">
      <c r="A5" s="126"/>
      <c r="B5" s="126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43" customFormat="1" ht="30">
      <c r="A6" s="124" t="s">
        <v>66</v>
      </c>
      <c r="B6" s="124" t="s">
        <v>67</v>
      </c>
      <c r="C6" s="124" t="s">
        <v>91</v>
      </c>
      <c r="D6" s="124" t="s">
        <v>68</v>
      </c>
      <c r="E6" s="124" t="s">
        <v>92</v>
      </c>
      <c r="F6" s="124" t="s">
        <v>93</v>
      </c>
      <c r="G6" s="125" t="s">
        <v>71</v>
      </c>
      <c r="H6" s="125" t="s">
        <v>32</v>
      </c>
      <c r="I6" s="125" t="s">
        <v>33</v>
      </c>
      <c r="J6" s="125" t="s">
        <v>94</v>
      </c>
      <c r="K6" s="124" t="s">
        <v>95</v>
      </c>
    </row>
    <row r="7" spans="1:11" ht="3" customHeight="1">
      <c r="A7" s="128"/>
      <c r="B7" s="128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>
      <c r="A8" s="31"/>
      <c r="B8" s="31"/>
      <c r="C8" s="15"/>
      <c r="D8" s="15"/>
      <c r="E8" s="15"/>
      <c r="F8" s="15"/>
      <c r="G8" s="15"/>
      <c r="H8" s="15"/>
      <c r="I8" s="15"/>
      <c r="J8" s="15"/>
      <c r="K8" s="15"/>
    </row>
    <row r="9" spans="1:11" ht="15">
      <c r="A9" s="31" t="s">
        <v>40</v>
      </c>
      <c r="B9" t="s">
        <v>52</v>
      </c>
      <c r="C9" s="45">
        <v>67.1</v>
      </c>
      <c r="D9" s="48">
        <v>5</v>
      </c>
      <c r="E9" s="48">
        <v>280</v>
      </c>
      <c r="F9" s="48">
        <v>18</v>
      </c>
      <c r="G9" s="169">
        <v>15.56</v>
      </c>
      <c r="H9" s="169">
        <v>4.17</v>
      </c>
      <c r="I9" s="169">
        <v>22.39</v>
      </c>
      <c r="J9" s="48">
        <v>0</v>
      </c>
      <c r="K9" s="48" t="s">
        <v>224</v>
      </c>
    </row>
    <row r="10" spans="1:11" ht="15">
      <c r="A10" s="31" t="s">
        <v>41</v>
      </c>
      <c r="B10" t="s">
        <v>205</v>
      </c>
      <c r="C10" s="45">
        <v>79</v>
      </c>
      <c r="D10" s="48">
        <v>4</v>
      </c>
      <c r="E10" s="48">
        <v>463</v>
      </c>
      <c r="F10" s="48">
        <v>23</v>
      </c>
      <c r="G10" s="169">
        <v>20.13</v>
      </c>
      <c r="H10" s="169">
        <v>5.86</v>
      </c>
      <c r="I10" s="169">
        <v>20.61</v>
      </c>
      <c r="J10" s="48">
        <v>0</v>
      </c>
      <c r="K10" s="48" t="s">
        <v>393</v>
      </c>
    </row>
    <row r="11" spans="1:11" ht="15">
      <c r="A11" s="31" t="s">
        <v>42</v>
      </c>
      <c r="B11" t="s">
        <v>213</v>
      </c>
      <c r="C11" s="45">
        <v>45.3</v>
      </c>
      <c r="D11" s="48">
        <v>3</v>
      </c>
      <c r="E11" s="48">
        <v>250</v>
      </c>
      <c r="F11" s="48">
        <v>12</v>
      </c>
      <c r="G11" s="169">
        <v>20.83</v>
      </c>
      <c r="H11" s="169">
        <v>5.49</v>
      </c>
      <c r="I11" s="169">
        <v>22.75</v>
      </c>
      <c r="J11" s="48">
        <v>0</v>
      </c>
      <c r="K11" s="48" t="s">
        <v>394</v>
      </c>
    </row>
    <row r="12" spans="1:11" ht="15">
      <c r="A12" s="31" t="s">
        <v>83</v>
      </c>
      <c r="B12" t="s">
        <v>201</v>
      </c>
      <c r="C12" s="45">
        <v>54</v>
      </c>
      <c r="D12" s="48">
        <v>2</v>
      </c>
      <c r="E12" s="48">
        <v>388</v>
      </c>
      <c r="F12" s="48">
        <v>18</v>
      </c>
      <c r="G12" s="169">
        <v>21.56</v>
      </c>
      <c r="H12" s="169">
        <v>7.19</v>
      </c>
      <c r="I12" s="169">
        <v>18</v>
      </c>
      <c r="J12" s="48">
        <v>0</v>
      </c>
      <c r="K12" s="48" t="s">
        <v>395</v>
      </c>
    </row>
    <row r="13" spans="1:11" ht="15">
      <c r="A13" s="31" t="s">
        <v>84</v>
      </c>
      <c r="B13" t="s">
        <v>220</v>
      </c>
      <c r="C13" s="45">
        <v>73</v>
      </c>
      <c r="D13" s="48">
        <v>4</v>
      </c>
      <c r="E13" s="48">
        <v>328</v>
      </c>
      <c r="F13" s="48">
        <v>14</v>
      </c>
      <c r="G13" s="169">
        <v>23.43</v>
      </c>
      <c r="H13" s="169">
        <v>4.49</v>
      </c>
      <c r="I13" s="169">
        <v>31.29</v>
      </c>
      <c r="J13" s="48">
        <v>0</v>
      </c>
      <c r="K13" s="48" t="s">
        <v>259</v>
      </c>
    </row>
    <row r="14" spans="1:11" ht="15">
      <c r="A14" s="31" t="s">
        <v>85</v>
      </c>
      <c r="B14" t="s">
        <v>221</v>
      </c>
      <c r="C14" s="45">
        <v>41</v>
      </c>
      <c r="D14" s="48">
        <v>1</v>
      </c>
      <c r="E14" s="48">
        <v>214</v>
      </c>
      <c r="F14" s="48">
        <v>9</v>
      </c>
      <c r="G14" s="169">
        <v>23.78</v>
      </c>
      <c r="H14" s="169">
        <v>5.22</v>
      </c>
      <c r="I14" s="169">
        <v>27.33</v>
      </c>
      <c r="J14" s="48">
        <v>0</v>
      </c>
      <c r="K14" s="48" t="s">
        <v>396</v>
      </c>
    </row>
    <row r="15" spans="1:11" ht="15">
      <c r="A15" s="9" t="s">
        <v>86</v>
      </c>
      <c r="B15" t="s">
        <v>353</v>
      </c>
      <c r="C15" s="45">
        <v>36</v>
      </c>
      <c r="D15" s="48">
        <v>0</v>
      </c>
      <c r="E15" s="48">
        <v>297</v>
      </c>
      <c r="F15" s="48">
        <v>12</v>
      </c>
      <c r="G15" s="169">
        <v>24.75</v>
      </c>
      <c r="H15" s="169">
        <v>8.25</v>
      </c>
      <c r="I15" s="169">
        <v>18</v>
      </c>
      <c r="J15" s="48">
        <v>0</v>
      </c>
      <c r="K15" s="48" t="s">
        <v>397</v>
      </c>
    </row>
    <row r="16" spans="1:11" ht="13.5" customHeight="1">
      <c r="A16" s="31"/>
      <c r="B16" s="31"/>
      <c r="C16" s="15"/>
      <c r="D16" s="46"/>
      <c r="E16" s="46"/>
      <c r="F16" s="46"/>
      <c r="G16" s="47"/>
      <c r="H16" s="47"/>
      <c r="I16" s="47"/>
      <c r="J16" s="46"/>
      <c r="K16" s="46"/>
    </row>
    <row r="17" spans="1:11" ht="3" customHeight="1">
      <c r="A17" s="126"/>
      <c r="B17" s="126"/>
      <c r="C17" s="127"/>
      <c r="D17" s="127"/>
      <c r="E17" s="127"/>
      <c r="F17" s="127"/>
      <c r="G17" s="160"/>
      <c r="H17" s="160"/>
      <c r="I17" s="160"/>
      <c r="J17" s="127"/>
      <c r="K17" s="127"/>
    </row>
    <row r="18" spans="7:9" ht="12.75">
      <c r="G18" s="161"/>
      <c r="H18" s="161"/>
      <c r="I18" s="161"/>
    </row>
    <row r="19" spans="2:9" ht="15">
      <c r="B19" s="33" t="s">
        <v>96</v>
      </c>
      <c r="G19" s="161"/>
      <c r="H19" s="161"/>
      <c r="I19" s="161"/>
    </row>
    <row r="20" spans="2:11" ht="12.75">
      <c r="B20" s="52" t="s">
        <v>358</v>
      </c>
      <c r="C20" s="54">
        <v>14</v>
      </c>
      <c r="D20" s="60">
        <v>0</v>
      </c>
      <c r="E20" s="60">
        <v>84</v>
      </c>
      <c r="F20" s="60">
        <v>6</v>
      </c>
      <c r="G20" s="170">
        <v>14</v>
      </c>
      <c r="H20" s="170">
        <v>6</v>
      </c>
      <c r="I20" s="170">
        <v>14</v>
      </c>
      <c r="J20" s="60">
        <v>0</v>
      </c>
      <c r="K20" s="60" t="s">
        <v>400</v>
      </c>
    </row>
    <row r="21" spans="2:11" ht="12.75">
      <c r="B21" s="52" t="s">
        <v>344</v>
      </c>
      <c r="C21" s="54">
        <v>25</v>
      </c>
      <c r="D21" s="60">
        <v>0</v>
      </c>
      <c r="E21" s="60">
        <v>166</v>
      </c>
      <c r="F21" s="60">
        <v>6</v>
      </c>
      <c r="G21" s="170">
        <v>27.67</v>
      </c>
      <c r="H21" s="170">
        <v>6.64</v>
      </c>
      <c r="I21" s="170">
        <v>25</v>
      </c>
      <c r="J21" s="60">
        <v>0</v>
      </c>
      <c r="K21" s="60" t="s">
        <v>406</v>
      </c>
    </row>
    <row r="22" spans="2:11" ht="12.75">
      <c r="B22" s="52" t="s">
        <v>53</v>
      </c>
      <c r="C22" s="54">
        <v>38</v>
      </c>
      <c r="D22" s="60">
        <v>3</v>
      </c>
      <c r="E22" s="60">
        <v>179</v>
      </c>
      <c r="F22" s="60">
        <v>6</v>
      </c>
      <c r="G22" s="170">
        <v>29.83</v>
      </c>
      <c r="H22" s="170">
        <v>4.71</v>
      </c>
      <c r="I22" s="170">
        <v>38</v>
      </c>
      <c r="J22" s="60">
        <v>0</v>
      </c>
      <c r="K22" s="60" t="s">
        <v>397</v>
      </c>
    </row>
    <row r="23" spans="2:11" ht="12.75">
      <c r="B23" s="52" t="s">
        <v>77</v>
      </c>
      <c r="C23" s="54">
        <v>6</v>
      </c>
      <c r="D23" s="54">
        <v>1</v>
      </c>
      <c r="E23" s="54">
        <v>27</v>
      </c>
      <c r="F23" s="54">
        <v>4</v>
      </c>
      <c r="G23" s="171">
        <v>6.75</v>
      </c>
      <c r="H23" s="171">
        <v>4.5</v>
      </c>
      <c r="I23" s="171">
        <v>9</v>
      </c>
      <c r="J23" s="54">
        <v>0</v>
      </c>
      <c r="K23" s="54" t="s">
        <v>258</v>
      </c>
    </row>
    <row r="24" spans="2:11" ht="12.75">
      <c r="B24" s="52" t="s">
        <v>214</v>
      </c>
      <c r="C24" s="54">
        <v>12</v>
      </c>
      <c r="D24" s="60">
        <v>0</v>
      </c>
      <c r="E24" s="60">
        <v>71</v>
      </c>
      <c r="F24" s="60">
        <v>4</v>
      </c>
      <c r="G24" s="170">
        <v>17.75</v>
      </c>
      <c r="H24" s="170">
        <v>5.92</v>
      </c>
      <c r="I24" s="170">
        <v>18</v>
      </c>
      <c r="J24" s="60">
        <v>0</v>
      </c>
      <c r="K24" s="60" t="s">
        <v>403</v>
      </c>
    </row>
    <row r="25" spans="2:11" ht="12.75">
      <c r="B25" s="52" t="s">
        <v>208</v>
      </c>
      <c r="C25" s="54">
        <v>6</v>
      </c>
      <c r="D25" s="60">
        <v>1</v>
      </c>
      <c r="E25" s="60">
        <v>27</v>
      </c>
      <c r="F25" s="60">
        <v>3</v>
      </c>
      <c r="G25" s="170">
        <v>9</v>
      </c>
      <c r="H25" s="170">
        <v>4.5</v>
      </c>
      <c r="I25" s="170">
        <v>12</v>
      </c>
      <c r="J25" s="60">
        <v>0</v>
      </c>
      <c r="K25" s="60" t="s">
        <v>399</v>
      </c>
    </row>
    <row r="26" spans="2:11" ht="12.75">
      <c r="B26" s="52" t="s">
        <v>207</v>
      </c>
      <c r="C26" s="54">
        <v>8</v>
      </c>
      <c r="D26" s="60">
        <v>1</v>
      </c>
      <c r="E26" s="60">
        <v>48</v>
      </c>
      <c r="F26" s="60">
        <v>3</v>
      </c>
      <c r="G26" s="170">
        <v>16</v>
      </c>
      <c r="H26" s="170">
        <v>6</v>
      </c>
      <c r="I26" s="170">
        <v>16</v>
      </c>
      <c r="J26" s="60">
        <v>0</v>
      </c>
      <c r="K26" s="60" t="s">
        <v>401</v>
      </c>
    </row>
    <row r="27" spans="2:11" ht="12.75">
      <c r="B27" s="52" t="s">
        <v>110</v>
      </c>
      <c r="C27" s="54">
        <v>10.1</v>
      </c>
      <c r="D27" s="60">
        <v>0</v>
      </c>
      <c r="E27" s="60">
        <v>61</v>
      </c>
      <c r="F27" s="60">
        <v>3</v>
      </c>
      <c r="G27" s="170">
        <v>20.33</v>
      </c>
      <c r="H27" s="170">
        <v>6</v>
      </c>
      <c r="I27" s="170">
        <v>20.33</v>
      </c>
      <c r="J27" s="60">
        <v>0</v>
      </c>
      <c r="K27" s="60" t="s">
        <v>404</v>
      </c>
    </row>
    <row r="28" spans="2:11" ht="12.75">
      <c r="B28" s="52" t="s">
        <v>210</v>
      </c>
      <c r="C28" s="54">
        <v>19</v>
      </c>
      <c r="D28" s="60">
        <v>1</v>
      </c>
      <c r="E28" s="60">
        <v>78</v>
      </c>
      <c r="F28" s="60">
        <v>3</v>
      </c>
      <c r="G28" s="170">
        <v>26</v>
      </c>
      <c r="H28" s="170">
        <v>4.11</v>
      </c>
      <c r="I28" s="170">
        <v>38</v>
      </c>
      <c r="J28" s="60">
        <v>0</v>
      </c>
      <c r="K28" s="60" t="s">
        <v>264</v>
      </c>
    </row>
    <row r="29" spans="2:11" ht="12.75">
      <c r="B29" s="52" t="s">
        <v>203</v>
      </c>
      <c r="C29" s="54">
        <v>30</v>
      </c>
      <c r="D29" s="60">
        <v>1</v>
      </c>
      <c r="E29" s="60">
        <v>158</v>
      </c>
      <c r="F29" s="60">
        <v>3</v>
      </c>
      <c r="G29" s="172">
        <v>52.67</v>
      </c>
      <c r="H29" s="170">
        <v>5.27</v>
      </c>
      <c r="I29" s="172">
        <v>60</v>
      </c>
      <c r="J29" s="60">
        <v>0</v>
      </c>
      <c r="K29" s="164" t="s">
        <v>402</v>
      </c>
    </row>
    <row r="30" spans="2:11" ht="12.75">
      <c r="B30" s="52" t="s">
        <v>204</v>
      </c>
      <c r="C30" s="54">
        <v>1.5</v>
      </c>
      <c r="D30" s="60">
        <v>0</v>
      </c>
      <c r="E30" s="60">
        <v>13</v>
      </c>
      <c r="F30" s="60">
        <v>2</v>
      </c>
      <c r="G30" s="170">
        <v>6.5</v>
      </c>
      <c r="H30" s="170">
        <v>7.09</v>
      </c>
      <c r="I30" s="170">
        <v>5.5</v>
      </c>
      <c r="J30" s="60">
        <v>0</v>
      </c>
      <c r="K30" s="60" t="s">
        <v>265</v>
      </c>
    </row>
    <row r="31" spans="2:11" ht="12.75">
      <c r="B31" s="52" t="s">
        <v>215</v>
      </c>
      <c r="C31" s="54">
        <v>6</v>
      </c>
      <c r="D31" s="60">
        <v>0</v>
      </c>
      <c r="E31" s="60">
        <v>41</v>
      </c>
      <c r="F31" s="60">
        <v>2</v>
      </c>
      <c r="G31" s="170">
        <v>20.5</v>
      </c>
      <c r="H31" s="170">
        <v>6.83</v>
      </c>
      <c r="I31" s="170">
        <v>18</v>
      </c>
      <c r="J31" s="60">
        <v>0</v>
      </c>
      <c r="K31" s="60" t="s">
        <v>266</v>
      </c>
    </row>
    <row r="32" spans="2:11" ht="12.75">
      <c r="B32" s="52" t="s">
        <v>347</v>
      </c>
      <c r="C32" s="54">
        <v>7</v>
      </c>
      <c r="D32" s="60">
        <v>0</v>
      </c>
      <c r="E32" s="60">
        <v>42</v>
      </c>
      <c r="F32" s="60">
        <v>2</v>
      </c>
      <c r="G32" s="170">
        <v>21</v>
      </c>
      <c r="H32" s="170">
        <v>6</v>
      </c>
      <c r="I32" s="170">
        <v>21</v>
      </c>
      <c r="J32" s="60">
        <v>0</v>
      </c>
      <c r="K32" s="60" t="s">
        <v>405</v>
      </c>
    </row>
    <row r="33" spans="2:11" ht="12.75">
      <c r="B33" s="52" t="s">
        <v>349</v>
      </c>
      <c r="C33" s="54">
        <v>11</v>
      </c>
      <c r="D33" s="60">
        <v>1</v>
      </c>
      <c r="E33" s="60">
        <v>47</v>
      </c>
      <c r="F33" s="60">
        <v>2</v>
      </c>
      <c r="G33" s="170">
        <v>23.5</v>
      </c>
      <c r="H33" s="170">
        <v>4.27</v>
      </c>
      <c r="I33" s="170">
        <v>33</v>
      </c>
      <c r="J33" s="60">
        <v>0</v>
      </c>
      <c r="K33" s="60" t="s">
        <v>262</v>
      </c>
    </row>
    <row r="34" spans="2:11" ht="12.75">
      <c r="B34" s="52" t="s">
        <v>193</v>
      </c>
      <c r="C34" s="54">
        <v>6.5</v>
      </c>
      <c r="D34" s="60">
        <v>0</v>
      </c>
      <c r="E34" s="60">
        <v>57</v>
      </c>
      <c r="F34" s="60">
        <v>2</v>
      </c>
      <c r="G34" s="170">
        <v>28.5</v>
      </c>
      <c r="H34" s="170">
        <v>8.34</v>
      </c>
      <c r="I34" s="170">
        <v>20.5</v>
      </c>
      <c r="J34" s="60">
        <v>0</v>
      </c>
      <c r="K34" s="60" t="s">
        <v>407</v>
      </c>
    </row>
    <row r="35" spans="2:11" ht="12.75">
      <c r="B35" s="52" t="s">
        <v>252</v>
      </c>
      <c r="C35" s="54">
        <v>11</v>
      </c>
      <c r="D35" s="60">
        <v>0</v>
      </c>
      <c r="E35" s="60">
        <v>63</v>
      </c>
      <c r="F35" s="60">
        <v>2</v>
      </c>
      <c r="G35" s="170">
        <v>31.5</v>
      </c>
      <c r="H35" s="170">
        <v>5.73</v>
      </c>
      <c r="I35" s="170">
        <v>33</v>
      </c>
      <c r="J35" s="60">
        <v>0</v>
      </c>
      <c r="K35" s="60" t="s">
        <v>260</v>
      </c>
    </row>
    <row r="36" spans="2:11" ht="12.75">
      <c r="B36" s="52" t="s">
        <v>200</v>
      </c>
      <c r="C36" s="54">
        <v>10</v>
      </c>
      <c r="D36" s="60">
        <v>0</v>
      </c>
      <c r="E36" s="60">
        <v>70</v>
      </c>
      <c r="F36" s="60">
        <v>2</v>
      </c>
      <c r="G36" s="170">
        <v>35</v>
      </c>
      <c r="H36" s="170">
        <v>7</v>
      </c>
      <c r="I36" s="170">
        <v>30</v>
      </c>
      <c r="J36" s="60">
        <v>0</v>
      </c>
      <c r="K36" s="60" t="s">
        <v>408</v>
      </c>
    </row>
    <row r="37" spans="2:11" ht="12.75">
      <c r="B37" s="52" t="s">
        <v>370</v>
      </c>
      <c r="C37" s="54">
        <v>10</v>
      </c>
      <c r="D37" s="60">
        <v>0</v>
      </c>
      <c r="E37" s="60">
        <v>97</v>
      </c>
      <c r="F37" s="60">
        <v>2</v>
      </c>
      <c r="G37" s="170">
        <v>48.5</v>
      </c>
      <c r="H37" s="170">
        <v>9.7</v>
      </c>
      <c r="I37" s="170">
        <v>30</v>
      </c>
      <c r="J37" s="60">
        <v>0</v>
      </c>
      <c r="K37" s="60" t="s">
        <v>266</v>
      </c>
    </row>
    <row r="38" spans="2:11" ht="12.75">
      <c r="B38" s="52" t="s">
        <v>343</v>
      </c>
      <c r="C38" s="54">
        <v>2</v>
      </c>
      <c r="D38" s="60">
        <v>0</v>
      </c>
      <c r="E38" s="60">
        <v>8</v>
      </c>
      <c r="F38" s="60">
        <v>1</v>
      </c>
      <c r="G38" s="170">
        <v>8</v>
      </c>
      <c r="H38" s="170">
        <v>4</v>
      </c>
      <c r="I38" s="170">
        <v>12</v>
      </c>
      <c r="J38" s="60">
        <v>0</v>
      </c>
      <c r="K38" s="60" t="s">
        <v>261</v>
      </c>
    </row>
    <row r="39" spans="2:11" ht="12.75">
      <c r="B39" s="157" t="s">
        <v>378</v>
      </c>
      <c r="C39" s="54">
        <v>2</v>
      </c>
      <c r="D39" s="54">
        <v>0</v>
      </c>
      <c r="E39" s="54">
        <v>17</v>
      </c>
      <c r="F39" s="54">
        <v>1</v>
      </c>
      <c r="G39" s="171">
        <v>17</v>
      </c>
      <c r="H39" s="171">
        <v>8.5</v>
      </c>
      <c r="I39" s="171">
        <v>12</v>
      </c>
      <c r="J39" s="54">
        <v>0</v>
      </c>
      <c r="K39" s="54" t="s">
        <v>402</v>
      </c>
    </row>
    <row r="40" spans="2:11" ht="12.75">
      <c r="B40" s="52" t="s">
        <v>341</v>
      </c>
      <c r="C40" s="54">
        <v>4</v>
      </c>
      <c r="D40" s="60">
        <v>0</v>
      </c>
      <c r="E40" s="60">
        <v>20</v>
      </c>
      <c r="F40" s="60">
        <v>1</v>
      </c>
      <c r="G40" s="170">
        <v>20</v>
      </c>
      <c r="H40" s="170">
        <v>5</v>
      </c>
      <c r="I40" s="170">
        <v>24</v>
      </c>
      <c r="J40" s="60">
        <v>0</v>
      </c>
      <c r="K40" s="60" t="s">
        <v>264</v>
      </c>
    </row>
    <row r="41" spans="2:11" ht="12.75">
      <c r="B41" s="52" t="s">
        <v>199</v>
      </c>
      <c r="C41" s="54">
        <v>10</v>
      </c>
      <c r="D41" s="60">
        <v>0</v>
      </c>
      <c r="E41" s="60">
        <v>38</v>
      </c>
      <c r="F41" s="60">
        <v>1</v>
      </c>
      <c r="G41" s="170">
        <v>38</v>
      </c>
      <c r="H41" s="170">
        <v>3.8</v>
      </c>
      <c r="I41" s="170">
        <v>60</v>
      </c>
      <c r="J41" s="60">
        <v>0</v>
      </c>
      <c r="K41" s="60" t="s">
        <v>409</v>
      </c>
    </row>
    <row r="42" spans="2:11" ht="12.75">
      <c r="B42" s="52" t="s">
        <v>211</v>
      </c>
      <c r="C42" s="54">
        <v>9</v>
      </c>
      <c r="D42" s="60">
        <v>0</v>
      </c>
      <c r="E42" s="60">
        <v>50</v>
      </c>
      <c r="F42" s="60">
        <v>1</v>
      </c>
      <c r="G42" s="172">
        <v>50</v>
      </c>
      <c r="H42" s="170">
        <v>5.56</v>
      </c>
      <c r="I42" s="172">
        <v>54</v>
      </c>
      <c r="J42" s="60">
        <v>0</v>
      </c>
      <c r="K42" s="164" t="s">
        <v>410</v>
      </c>
    </row>
    <row r="43" spans="2:11" ht="12.75">
      <c r="B43" s="52" t="s">
        <v>365</v>
      </c>
      <c r="C43" s="54">
        <v>8</v>
      </c>
      <c r="D43" s="60">
        <v>0</v>
      </c>
      <c r="E43" s="60">
        <v>64</v>
      </c>
      <c r="F43" s="60">
        <v>1</v>
      </c>
      <c r="G43" s="172">
        <v>64</v>
      </c>
      <c r="H43" s="170">
        <v>8</v>
      </c>
      <c r="I43" s="172">
        <v>48</v>
      </c>
      <c r="J43" s="60">
        <v>0</v>
      </c>
      <c r="K43" s="164" t="s">
        <v>263</v>
      </c>
    </row>
    <row r="44" spans="2:11" ht="12.75">
      <c r="B44" s="52" t="s">
        <v>360</v>
      </c>
      <c r="C44" s="54">
        <v>9</v>
      </c>
      <c r="D44" s="60">
        <v>0</v>
      </c>
      <c r="E44" s="60">
        <v>74</v>
      </c>
      <c r="F44" s="60">
        <v>1</v>
      </c>
      <c r="G44" s="172">
        <v>74</v>
      </c>
      <c r="H44" s="170">
        <v>8.22</v>
      </c>
      <c r="I44" s="172">
        <v>54</v>
      </c>
      <c r="J44" s="60">
        <v>0</v>
      </c>
      <c r="K44" s="164" t="s">
        <v>411</v>
      </c>
    </row>
    <row r="45" spans="2:11" ht="12.75">
      <c r="B45" s="52" t="s">
        <v>352</v>
      </c>
      <c r="C45" s="54">
        <v>13</v>
      </c>
      <c r="D45" s="60">
        <v>0</v>
      </c>
      <c r="E45" s="60">
        <v>100</v>
      </c>
      <c r="F45" s="60">
        <v>1</v>
      </c>
      <c r="G45" s="172">
        <v>100</v>
      </c>
      <c r="H45" s="170">
        <v>7.69</v>
      </c>
      <c r="I45" s="172">
        <v>78</v>
      </c>
      <c r="J45" s="60">
        <v>0</v>
      </c>
      <c r="K45" s="164" t="s">
        <v>97</v>
      </c>
    </row>
    <row r="46" spans="2:11" ht="12.75">
      <c r="B46" s="52" t="s">
        <v>217</v>
      </c>
      <c r="C46" s="54">
        <v>15.4</v>
      </c>
      <c r="D46" s="60">
        <v>0</v>
      </c>
      <c r="E46" s="60">
        <v>142</v>
      </c>
      <c r="F46" s="60">
        <v>1</v>
      </c>
      <c r="G46" s="172">
        <v>142</v>
      </c>
      <c r="H46" s="170">
        <v>9.06</v>
      </c>
      <c r="I46" s="172">
        <v>94</v>
      </c>
      <c r="J46" s="60">
        <v>0</v>
      </c>
      <c r="K46" s="164" t="s">
        <v>412</v>
      </c>
    </row>
    <row r="47" spans="2:11" ht="12.75">
      <c r="B47" s="52" t="s">
        <v>255</v>
      </c>
      <c r="C47" s="54">
        <v>7.3</v>
      </c>
      <c r="D47" s="60">
        <v>0</v>
      </c>
      <c r="E47" s="60">
        <v>24</v>
      </c>
      <c r="F47" s="60">
        <v>0</v>
      </c>
      <c r="G47" s="172" t="s">
        <v>219</v>
      </c>
      <c r="H47" s="170">
        <v>3.2</v>
      </c>
      <c r="I47" s="172" t="s">
        <v>219</v>
      </c>
      <c r="J47" s="60">
        <v>0</v>
      </c>
      <c r="K47" s="164" t="s">
        <v>413</v>
      </c>
    </row>
    <row r="48" spans="2:11" ht="12.75">
      <c r="B48" s="52" t="s">
        <v>246</v>
      </c>
      <c r="C48" s="54">
        <v>4</v>
      </c>
      <c r="D48" s="60">
        <v>0</v>
      </c>
      <c r="E48" s="60">
        <v>48</v>
      </c>
      <c r="F48" s="60">
        <v>0</v>
      </c>
      <c r="G48" s="172" t="s">
        <v>219</v>
      </c>
      <c r="H48" s="170">
        <v>12</v>
      </c>
      <c r="I48" s="172" t="s">
        <v>219</v>
      </c>
      <c r="J48" s="60">
        <v>0</v>
      </c>
      <c r="K48" s="164" t="s">
        <v>414</v>
      </c>
    </row>
    <row r="49" spans="2:11" ht="12.75">
      <c r="B49" s="52" t="s">
        <v>345</v>
      </c>
      <c r="C49" s="54">
        <v>3</v>
      </c>
      <c r="D49" s="60">
        <v>0</v>
      </c>
      <c r="E49" s="60">
        <v>21</v>
      </c>
      <c r="F49" s="60">
        <v>0</v>
      </c>
      <c r="G49" s="172" t="s">
        <v>219</v>
      </c>
      <c r="H49" s="170">
        <v>7</v>
      </c>
      <c r="I49" s="172" t="s">
        <v>219</v>
      </c>
      <c r="J49" s="60">
        <v>0</v>
      </c>
      <c r="K49" s="164" t="s">
        <v>415</v>
      </c>
    </row>
    <row r="50" spans="2:11" ht="12.75">
      <c r="B50" s="52" t="s">
        <v>348</v>
      </c>
      <c r="C50" s="54">
        <v>3</v>
      </c>
      <c r="D50" s="60">
        <v>0</v>
      </c>
      <c r="E50" s="60">
        <v>23</v>
      </c>
      <c r="F50" s="60">
        <v>0</v>
      </c>
      <c r="G50" s="172" t="s">
        <v>219</v>
      </c>
      <c r="H50" s="170">
        <v>7.67</v>
      </c>
      <c r="I50" s="172" t="s">
        <v>219</v>
      </c>
      <c r="J50" s="60">
        <v>0</v>
      </c>
      <c r="K50" s="164" t="s">
        <v>416</v>
      </c>
    </row>
    <row r="51" spans="2:11" ht="12.75">
      <c r="B51" s="52" t="s">
        <v>253</v>
      </c>
      <c r="C51" s="54">
        <v>3</v>
      </c>
      <c r="D51" s="60">
        <v>0</v>
      </c>
      <c r="E51" s="60">
        <v>22</v>
      </c>
      <c r="F51" s="60">
        <v>0</v>
      </c>
      <c r="G51" s="172" t="s">
        <v>219</v>
      </c>
      <c r="H51" s="170">
        <v>7.33</v>
      </c>
      <c r="I51" s="172" t="s">
        <v>219</v>
      </c>
      <c r="J51" s="60">
        <v>0</v>
      </c>
      <c r="K51" s="164" t="s">
        <v>417</v>
      </c>
    </row>
    <row r="52" spans="2:11" ht="12.75">
      <c r="B52" s="52" t="s">
        <v>216</v>
      </c>
      <c r="C52" s="54">
        <v>2</v>
      </c>
      <c r="D52" s="60">
        <v>0</v>
      </c>
      <c r="E52" s="60">
        <v>19</v>
      </c>
      <c r="F52" s="60">
        <v>0</v>
      </c>
      <c r="G52" s="172" t="s">
        <v>219</v>
      </c>
      <c r="H52" s="170">
        <v>9.5</v>
      </c>
      <c r="I52" s="172" t="s">
        <v>219</v>
      </c>
      <c r="J52" s="60">
        <v>0</v>
      </c>
      <c r="K52" s="164" t="s">
        <v>418</v>
      </c>
    </row>
    <row r="53" spans="2:11" ht="12.75">
      <c r="B53" s="52" t="s">
        <v>354</v>
      </c>
      <c r="C53" s="54">
        <v>2</v>
      </c>
      <c r="D53" s="60">
        <v>0</v>
      </c>
      <c r="E53" s="60">
        <v>19</v>
      </c>
      <c r="F53" s="60">
        <v>0</v>
      </c>
      <c r="G53" s="172" t="s">
        <v>219</v>
      </c>
      <c r="H53" s="170">
        <v>9.5</v>
      </c>
      <c r="I53" s="172" t="s">
        <v>219</v>
      </c>
      <c r="J53" s="60">
        <v>0</v>
      </c>
      <c r="K53" s="164" t="s">
        <v>418</v>
      </c>
    </row>
    <row r="54" spans="2:11" ht="12.75">
      <c r="B54" s="52" t="s">
        <v>359</v>
      </c>
      <c r="C54" s="54">
        <v>1</v>
      </c>
      <c r="D54" s="60">
        <v>0</v>
      </c>
      <c r="E54" s="60">
        <v>10</v>
      </c>
      <c r="F54" s="60">
        <v>0</v>
      </c>
      <c r="G54" s="172" t="s">
        <v>219</v>
      </c>
      <c r="H54" s="170">
        <v>10</v>
      </c>
      <c r="I54" s="172" t="s">
        <v>219</v>
      </c>
      <c r="J54" s="60">
        <v>0</v>
      </c>
      <c r="K54" s="164" t="s">
        <v>419</v>
      </c>
    </row>
    <row r="55" spans="2:11" ht="12.75">
      <c r="B55" s="52"/>
      <c r="C55" s="54"/>
      <c r="D55" s="60"/>
      <c r="E55" s="60"/>
      <c r="F55" s="60"/>
      <c r="G55" s="62"/>
      <c r="H55" s="62"/>
      <c r="I55" s="62"/>
      <c r="J55" s="60"/>
      <c r="K55" s="60"/>
    </row>
    <row r="56" spans="1:11" ht="3" customHeight="1">
      <c r="A56" s="126"/>
      <c r="B56" s="158" t="s">
        <v>196</v>
      </c>
      <c r="C56" s="159">
        <v>0</v>
      </c>
      <c r="D56" s="159">
        <v>0</v>
      </c>
      <c r="E56" s="159">
        <v>0</v>
      </c>
      <c r="F56" s="159">
        <v>0</v>
      </c>
      <c r="G56" s="159" t="s">
        <v>219</v>
      </c>
      <c r="H56" s="159" t="s">
        <v>219</v>
      </c>
      <c r="I56" s="159" t="s">
        <v>219</v>
      </c>
      <c r="J56" s="159">
        <v>0</v>
      </c>
      <c r="K56" s="159" t="s">
        <v>219</v>
      </c>
    </row>
    <row r="58" spans="2:11" ht="12.75">
      <c r="B58" s="52"/>
      <c r="C58" s="54"/>
      <c r="D58" s="60"/>
      <c r="E58" s="60"/>
      <c r="F58" s="60"/>
      <c r="G58" s="62"/>
      <c r="H58" s="62"/>
      <c r="I58" s="62"/>
      <c r="J58" s="60"/>
      <c r="K58" s="60"/>
    </row>
    <row r="59" spans="2:11" ht="12.75">
      <c r="B59" s="52"/>
      <c r="C59" s="54"/>
      <c r="D59" s="60"/>
      <c r="E59" s="60"/>
      <c r="F59" s="60"/>
      <c r="G59" s="62"/>
      <c r="H59" s="62"/>
      <c r="I59" s="62"/>
      <c r="J59" s="60"/>
      <c r="K59" s="60"/>
    </row>
    <row r="60" spans="4:11" ht="12.75">
      <c r="D60" s="48"/>
      <c r="E60" s="48"/>
      <c r="F60" s="48"/>
      <c r="G60" s="49"/>
      <c r="H60" s="49"/>
      <c r="I60" s="49"/>
      <c r="J60" s="48"/>
      <c r="K60" s="48"/>
    </row>
    <row r="61" spans="4:11" ht="12.75">
      <c r="D61" s="48"/>
      <c r="E61" s="48"/>
      <c r="F61" s="48"/>
      <c r="G61" s="49"/>
      <c r="H61" s="49"/>
      <c r="I61" s="49"/>
      <c r="J61" s="48"/>
      <c r="K61" s="48"/>
    </row>
    <row r="62" spans="4:11" ht="12.75">
      <c r="D62" s="48"/>
      <c r="E62" s="48"/>
      <c r="F62" s="48"/>
      <c r="G62" s="49"/>
      <c r="H62" s="49"/>
      <c r="I62" s="49"/>
      <c r="J62" s="48"/>
      <c r="K62" s="48"/>
    </row>
    <row r="63" spans="4:11" ht="12.75">
      <c r="D63" s="48"/>
      <c r="E63" s="48"/>
      <c r="F63" s="48"/>
      <c r="G63" s="49"/>
      <c r="H63" s="49"/>
      <c r="I63" s="49"/>
      <c r="J63" s="48"/>
      <c r="K63" s="48"/>
    </row>
    <row r="64" spans="4:11" ht="12.75">
      <c r="D64" s="48"/>
      <c r="E64" s="48"/>
      <c r="F64" s="48"/>
      <c r="G64" s="49"/>
      <c r="H64" s="49"/>
      <c r="I64" s="49"/>
      <c r="J64" s="48"/>
      <c r="K64" s="48"/>
    </row>
    <row r="65" spans="4:11" ht="12.75">
      <c r="D65" s="48"/>
      <c r="E65" s="48"/>
      <c r="F65" s="48"/>
      <c r="G65" s="49"/>
      <c r="H65" s="49"/>
      <c r="I65" s="49"/>
      <c r="J65" s="48"/>
      <c r="K65" s="48"/>
    </row>
    <row r="66" spans="4:11" ht="12.75">
      <c r="D66" s="48"/>
      <c r="E66" s="48"/>
      <c r="F66" s="48"/>
      <c r="G66" s="49"/>
      <c r="H66" s="49"/>
      <c r="I66" s="49"/>
      <c r="J66" s="48"/>
      <c r="K66" s="48"/>
    </row>
    <row r="67" spans="4:11" ht="12.75">
      <c r="D67" s="48"/>
      <c r="E67" s="48"/>
      <c r="F67" s="48"/>
      <c r="G67" s="49"/>
      <c r="H67" s="49"/>
      <c r="I67" s="49"/>
      <c r="J67" s="48"/>
      <c r="K67" s="48"/>
    </row>
    <row r="68" spans="4:11" ht="12.75">
      <c r="D68" s="48"/>
      <c r="E68" s="48"/>
      <c r="F68" s="48"/>
      <c r="G68" s="49"/>
      <c r="H68" s="49"/>
      <c r="I68" s="49"/>
      <c r="J68" s="48"/>
      <c r="K68" s="48"/>
    </row>
    <row r="69" spans="4:11" ht="12.75">
      <c r="D69" s="48"/>
      <c r="E69" s="48"/>
      <c r="F69" s="48"/>
      <c r="G69" s="49"/>
      <c r="H69" s="49"/>
      <c r="I69" s="49"/>
      <c r="J69" s="48"/>
      <c r="K69" s="48"/>
    </row>
    <row r="70" spans="4:11" ht="12.75">
      <c r="D70" s="48"/>
      <c r="E70" s="48"/>
      <c r="F70" s="48"/>
      <c r="G70" s="49"/>
      <c r="H70" s="49"/>
      <c r="I70" s="49"/>
      <c r="J70" s="48"/>
      <c r="K70" s="48"/>
    </row>
    <row r="71" spans="4:11" ht="12.75">
      <c r="D71" s="48"/>
      <c r="E71" s="48"/>
      <c r="F71" s="48"/>
      <c r="G71" s="49"/>
      <c r="H71" s="49"/>
      <c r="I71" s="49"/>
      <c r="J71" s="48"/>
      <c r="K71" s="48"/>
    </row>
    <row r="72" spans="4:11" ht="12.75">
      <c r="D72" s="48"/>
      <c r="E72" s="48"/>
      <c r="F72" s="48"/>
      <c r="G72" s="49"/>
      <c r="H72" s="49"/>
      <c r="I72" s="49"/>
      <c r="J72" s="48"/>
      <c r="K72" s="48"/>
    </row>
    <row r="73" spans="4:11" ht="12.75">
      <c r="D73" s="48"/>
      <c r="E73" s="48"/>
      <c r="F73" s="48"/>
      <c r="G73" s="49"/>
      <c r="H73" s="49"/>
      <c r="I73" s="49"/>
      <c r="J73" s="48"/>
      <c r="K73" s="48"/>
    </row>
    <row r="74" spans="4:11" ht="12.75">
      <c r="D74" s="48"/>
      <c r="E74" s="48"/>
      <c r="F74" s="48"/>
      <c r="G74" s="49"/>
      <c r="H74" s="49"/>
      <c r="I74" s="49"/>
      <c r="J74" s="48"/>
      <c r="K74" s="48"/>
    </row>
    <row r="75" spans="4:11" ht="12.75">
      <c r="D75" s="48"/>
      <c r="E75" s="48"/>
      <c r="F75" s="48"/>
      <c r="G75" s="49"/>
      <c r="H75" s="49"/>
      <c r="I75" s="49"/>
      <c r="J75" s="48"/>
      <c r="K75" s="48"/>
    </row>
    <row r="76" spans="4:11" ht="12.75">
      <c r="D76" s="48"/>
      <c r="E76" s="48"/>
      <c r="F76" s="48"/>
      <c r="G76" s="49"/>
      <c r="H76" s="49"/>
      <c r="I76" s="49"/>
      <c r="J76" s="48"/>
      <c r="K76" s="48"/>
    </row>
    <row r="77" spans="4:11" ht="12.75">
      <c r="D77" s="48"/>
      <c r="E77" s="48"/>
      <c r="F77" s="48"/>
      <c r="G77" s="49"/>
      <c r="H77" s="49"/>
      <c r="I77" s="49"/>
      <c r="J77" s="48"/>
      <c r="K77" s="48"/>
    </row>
    <row r="78" spans="4:11" ht="12.75">
      <c r="D78" s="48"/>
      <c r="E78" s="48"/>
      <c r="F78" s="48"/>
      <c r="G78" s="49"/>
      <c r="H78" s="49"/>
      <c r="I78" s="49"/>
      <c r="J78" s="48"/>
      <c r="K78" s="48"/>
    </row>
    <row r="79" spans="4:11" ht="12.75">
      <c r="D79" s="48"/>
      <c r="E79" s="48"/>
      <c r="F79" s="48"/>
      <c r="G79" s="49"/>
      <c r="H79" s="49"/>
      <c r="I79" s="49"/>
      <c r="J79" s="48"/>
      <c r="K79" s="48"/>
    </row>
    <row r="80" spans="4:11" ht="12.75">
      <c r="D80" s="48"/>
      <c r="E80" s="48"/>
      <c r="F80" s="48"/>
      <c r="G80" s="49"/>
      <c r="H80" s="49"/>
      <c r="I80" s="49"/>
      <c r="J80" s="48"/>
      <c r="K80" s="48"/>
    </row>
    <row r="81" spans="4:11" ht="12.75">
      <c r="D81" s="48"/>
      <c r="E81" s="48"/>
      <c r="F81" s="48"/>
      <c r="G81" s="49"/>
      <c r="H81" s="49"/>
      <c r="I81" s="49"/>
      <c r="J81" s="48"/>
      <c r="K81" s="48"/>
    </row>
    <row r="82" spans="4:11" ht="12.75">
      <c r="D82" s="48"/>
      <c r="E82" s="48"/>
      <c r="F82" s="48"/>
      <c r="G82" s="49"/>
      <c r="H82" s="49"/>
      <c r="I82" s="49"/>
      <c r="J82" s="48"/>
      <c r="K82" s="48"/>
    </row>
    <row r="83" spans="4:11" ht="12.75">
      <c r="D83" s="48"/>
      <c r="E83" s="48"/>
      <c r="F83" s="48"/>
      <c r="G83" s="49"/>
      <c r="H83" s="49"/>
      <c r="I83" s="49"/>
      <c r="J83" s="48"/>
      <c r="K83" s="48"/>
    </row>
    <row r="84" spans="4:11" ht="12.75">
      <c r="D84" s="48"/>
      <c r="E84" s="48"/>
      <c r="F84" s="48"/>
      <c r="G84" s="49"/>
      <c r="H84" s="49"/>
      <c r="I84" s="49"/>
      <c r="J84" s="48"/>
      <c r="K84" s="48"/>
    </row>
    <row r="85" spans="4:11" ht="12.75">
      <c r="D85" s="48"/>
      <c r="E85" s="48"/>
      <c r="F85" s="48"/>
      <c r="G85" s="49"/>
      <c r="H85" s="49"/>
      <c r="I85" s="49"/>
      <c r="J85" s="48"/>
      <c r="K85" s="48"/>
    </row>
    <row r="86" spans="4:11" ht="12.75">
      <c r="D86" s="48"/>
      <c r="E86" s="48"/>
      <c r="F86" s="48"/>
      <c r="G86" s="49"/>
      <c r="H86" s="49"/>
      <c r="I86" s="49"/>
      <c r="J86" s="48"/>
      <c r="K86" s="48"/>
    </row>
    <row r="87" spans="4:11" ht="12.75">
      <c r="D87" s="48"/>
      <c r="E87" s="48"/>
      <c r="F87" s="48"/>
      <c r="G87" s="49"/>
      <c r="H87" s="49"/>
      <c r="I87" s="49"/>
      <c r="J87" s="48"/>
      <c r="K87" s="48"/>
    </row>
    <row r="88" spans="4:11" ht="12.75">
      <c r="D88" s="48"/>
      <c r="E88" s="48"/>
      <c r="F88" s="48"/>
      <c r="G88" s="49"/>
      <c r="H88" s="49"/>
      <c r="I88" s="49"/>
      <c r="J88" s="48"/>
      <c r="K88" s="48"/>
    </row>
    <row r="89" spans="4:11" ht="12.75">
      <c r="D89" s="48"/>
      <c r="E89" s="48"/>
      <c r="F89" s="48"/>
      <c r="G89" s="49"/>
      <c r="H89" s="49"/>
      <c r="I89" s="49"/>
      <c r="J89" s="48"/>
      <c r="K89" s="48"/>
    </row>
    <row r="90" spans="4:11" ht="12.75">
      <c r="D90" s="48"/>
      <c r="E90" s="48"/>
      <c r="F90" s="48"/>
      <c r="G90" s="49"/>
      <c r="H90" s="49"/>
      <c r="I90" s="49"/>
      <c r="J90" s="48"/>
      <c r="K90" s="48"/>
    </row>
    <row r="91" spans="4:11" ht="12.75">
      <c r="D91" s="48"/>
      <c r="E91" s="48"/>
      <c r="F91" s="48"/>
      <c r="G91" s="49"/>
      <c r="H91" s="49"/>
      <c r="I91" s="49"/>
      <c r="J91" s="48"/>
      <c r="K91" s="48"/>
    </row>
    <row r="92" spans="4:11" ht="12.75">
      <c r="D92" s="48"/>
      <c r="E92" s="48"/>
      <c r="F92" s="48"/>
      <c r="G92" s="49"/>
      <c r="H92" s="49"/>
      <c r="I92" s="49"/>
      <c r="J92" s="48"/>
      <c r="K92" s="48"/>
    </row>
    <row r="93" spans="4:11" ht="12.75">
      <c r="D93" s="48"/>
      <c r="E93" s="48"/>
      <c r="F93" s="48"/>
      <c r="G93" s="49"/>
      <c r="H93" s="49"/>
      <c r="I93" s="49"/>
      <c r="J93" s="48"/>
      <c r="K93" s="48"/>
    </row>
    <row r="94" spans="4:11" ht="12.75">
      <c r="D94" s="48"/>
      <c r="E94" s="48"/>
      <c r="F94" s="48"/>
      <c r="G94" s="49"/>
      <c r="H94" s="49"/>
      <c r="I94" s="49"/>
      <c r="J94" s="48"/>
      <c r="K94" s="48"/>
    </row>
    <row r="95" spans="4:11" ht="12.75">
      <c r="D95" s="48"/>
      <c r="E95" s="48"/>
      <c r="F95" s="48"/>
      <c r="G95" s="49"/>
      <c r="H95" s="49"/>
      <c r="I95" s="49"/>
      <c r="J95" s="48"/>
      <c r="K95" s="48"/>
    </row>
    <row r="96" spans="4:11" ht="12.75">
      <c r="D96" s="48"/>
      <c r="E96" s="48"/>
      <c r="F96" s="48"/>
      <c r="G96" s="49"/>
      <c r="H96" s="49"/>
      <c r="I96" s="49"/>
      <c r="J96" s="48"/>
      <c r="K96" s="48"/>
    </row>
    <row r="97" spans="4:11" ht="12.75">
      <c r="D97" s="48"/>
      <c r="E97" s="48"/>
      <c r="F97" s="48"/>
      <c r="G97" s="49"/>
      <c r="H97" s="49"/>
      <c r="I97" s="49"/>
      <c r="J97" s="48"/>
      <c r="K97" s="48"/>
    </row>
    <row r="98" spans="4:11" ht="12.75">
      <c r="D98" s="48"/>
      <c r="E98" s="48"/>
      <c r="F98" s="48"/>
      <c r="G98" s="49"/>
      <c r="H98" s="49"/>
      <c r="I98" s="49"/>
      <c r="J98" s="48"/>
      <c r="K98" s="48"/>
    </row>
    <row r="99" spans="4:11" ht="12.75">
      <c r="D99" s="48"/>
      <c r="E99" s="48"/>
      <c r="F99" s="48"/>
      <c r="G99" s="49"/>
      <c r="H99" s="49"/>
      <c r="I99" s="49"/>
      <c r="J99" s="48"/>
      <c r="K99" s="48"/>
    </row>
    <row r="100" spans="4:11" ht="12.75">
      <c r="D100" s="48"/>
      <c r="E100" s="48"/>
      <c r="F100" s="48"/>
      <c r="G100" s="49"/>
      <c r="H100" s="49"/>
      <c r="I100" s="49"/>
      <c r="J100" s="48"/>
      <c r="K100" s="48"/>
    </row>
    <row r="101" spans="4:11" ht="12.75">
      <c r="D101" s="48"/>
      <c r="E101" s="48"/>
      <c r="F101" s="48"/>
      <c r="G101" s="49"/>
      <c r="H101" s="49"/>
      <c r="I101" s="49"/>
      <c r="J101" s="48"/>
      <c r="K101" s="48"/>
    </row>
    <row r="102" spans="4:11" ht="12.75">
      <c r="D102" s="48"/>
      <c r="E102" s="48"/>
      <c r="F102" s="48"/>
      <c r="G102" s="49"/>
      <c r="H102" s="49"/>
      <c r="I102" s="49"/>
      <c r="J102" s="48"/>
      <c r="K102" s="48"/>
    </row>
    <row r="103" spans="4:11" ht="12.75">
      <c r="D103" s="48"/>
      <c r="E103" s="48"/>
      <c r="F103" s="48"/>
      <c r="G103" s="49"/>
      <c r="H103" s="49"/>
      <c r="I103" s="49"/>
      <c r="J103" s="48"/>
      <c r="K103" s="48"/>
    </row>
    <row r="104" spans="4:11" ht="12.75">
      <c r="D104" s="48"/>
      <c r="E104" s="48"/>
      <c r="F104" s="48"/>
      <c r="G104" s="49"/>
      <c r="H104" s="49"/>
      <c r="I104" s="49"/>
      <c r="J104" s="48"/>
      <c r="K104" s="48"/>
    </row>
    <row r="105" spans="4:11" ht="12.75">
      <c r="D105" s="48"/>
      <c r="E105" s="48"/>
      <c r="F105" s="48"/>
      <c r="G105" s="49"/>
      <c r="H105" s="49"/>
      <c r="I105" s="49"/>
      <c r="J105" s="48"/>
      <c r="K105" s="48"/>
    </row>
    <row r="106" spans="4:11" ht="12.75">
      <c r="D106" s="48"/>
      <c r="E106" s="48"/>
      <c r="F106" s="48"/>
      <c r="G106" s="49"/>
      <c r="H106" s="49"/>
      <c r="I106" s="49"/>
      <c r="J106" s="48"/>
      <c r="K106" s="48"/>
    </row>
    <row r="107" spans="4:11" ht="12.75">
      <c r="D107" s="48"/>
      <c r="E107" s="48"/>
      <c r="F107" s="48"/>
      <c r="G107" s="49"/>
      <c r="H107" s="49"/>
      <c r="I107" s="49"/>
      <c r="J107" s="48"/>
      <c r="K107" s="48"/>
    </row>
    <row r="108" spans="4:11" ht="12.75">
      <c r="D108" s="48"/>
      <c r="E108" s="48"/>
      <c r="F108" s="48"/>
      <c r="G108" s="49"/>
      <c r="H108" s="49"/>
      <c r="I108" s="49"/>
      <c r="J108" s="48"/>
      <c r="K108" s="48"/>
    </row>
    <row r="109" spans="4:11" ht="12.75">
      <c r="D109" s="48"/>
      <c r="E109" s="48"/>
      <c r="F109" s="48"/>
      <c r="G109" s="49"/>
      <c r="H109" s="49"/>
      <c r="I109" s="49"/>
      <c r="J109" s="48"/>
      <c r="K109" s="48"/>
    </row>
    <row r="110" spans="4:11" ht="12.75">
      <c r="D110" s="48"/>
      <c r="E110" s="48"/>
      <c r="F110" s="48"/>
      <c r="G110" s="49"/>
      <c r="H110" s="49"/>
      <c r="I110" s="49"/>
      <c r="J110" s="48"/>
      <c r="K110" s="48"/>
    </row>
    <row r="111" spans="4:11" ht="12.75">
      <c r="D111" s="48"/>
      <c r="E111" s="48"/>
      <c r="F111" s="48"/>
      <c r="G111" s="49"/>
      <c r="H111" s="49"/>
      <c r="I111" s="49"/>
      <c r="J111" s="48"/>
      <c r="K111" s="48"/>
    </row>
    <row r="112" spans="4:11" ht="12.75">
      <c r="D112" s="48"/>
      <c r="E112" s="48"/>
      <c r="F112" s="48"/>
      <c r="G112" s="49"/>
      <c r="H112" s="49"/>
      <c r="I112" s="49"/>
      <c r="J112" s="48"/>
      <c r="K112" s="48"/>
    </row>
    <row r="113" spans="4:11" ht="12.75">
      <c r="D113" s="48"/>
      <c r="E113" s="48"/>
      <c r="F113" s="48"/>
      <c r="G113" s="49"/>
      <c r="H113" s="49"/>
      <c r="I113" s="49"/>
      <c r="J113" s="48"/>
      <c r="K113" s="48"/>
    </row>
    <row r="114" spans="4:11" ht="12.75">
      <c r="D114" s="48"/>
      <c r="E114" s="48"/>
      <c r="F114" s="48"/>
      <c r="G114" s="49"/>
      <c r="H114" s="49"/>
      <c r="I114" s="49"/>
      <c r="J114" s="48"/>
      <c r="K114" s="48"/>
    </row>
    <row r="115" spans="4:11" ht="12.75">
      <c r="D115" s="48"/>
      <c r="E115" s="48"/>
      <c r="F115" s="48"/>
      <c r="G115" s="49"/>
      <c r="H115" s="49"/>
      <c r="I115" s="49"/>
      <c r="J115" s="48"/>
      <c r="K115" s="48"/>
    </row>
    <row r="116" spans="4:11" ht="12.75">
      <c r="D116" s="48"/>
      <c r="E116" s="48"/>
      <c r="F116" s="48"/>
      <c r="G116" s="49"/>
      <c r="H116" s="49"/>
      <c r="I116" s="49"/>
      <c r="J116" s="48"/>
      <c r="K116" s="48"/>
    </row>
    <row r="117" spans="4:11" ht="12.75">
      <c r="D117" s="48"/>
      <c r="E117" s="48"/>
      <c r="F117" s="48"/>
      <c r="G117" s="49"/>
      <c r="H117" s="49"/>
      <c r="I117" s="49"/>
      <c r="J117" s="48"/>
      <c r="K117" s="48"/>
    </row>
    <row r="118" spans="4:11" ht="12.75">
      <c r="D118" s="48"/>
      <c r="E118" s="48"/>
      <c r="F118" s="48"/>
      <c r="G118" s="49"/>
      <c r="H118" s="49"/>
      <c r="I118" s="49"/>
      <c r="J118" s="48"/>
      <c r="K118" s="48"/>
    </row>
    <row r="119" spans="4:11" ht="12.75">
      <c r="D119" s="48"/>
      <c r="E119" s="48"/>
      <c r="F119" s="48"/>
      <c r="G119" s="49"/>
      <c r="H119" s="49"/>
      <c r="I119" s="49"/>
      <c r="J119" s="48"/>
      <c r="K119" s="48"/>
    </row>
    <row r="120" spans="4:11" ht="12.75">
      <c r="D120" s="48"/>
      <c r="E120" s="48"/>
      <c r="F120" s="48"/>
      <c r="G120" s="49"/>
      <c r="H120" s="49"/>
      <c r="I120" s="49"/>
      <c r="J120" s="48"/>
      <c r="K120" s="48"/>
    </row>
    <row r="121" spans="4:11" ht="12.75">
      <c r="D121" s="48"/>
      <c r="E121" s="48"/>
      <c r="F121" s="48"/>
      <c r="G121" s="49"/>
      <c r="H121" s="49"/>
      <c r="I121" s="49"/>
      <c r="J121" s="48"/>
      <c r="K121" s="48"/>
    </row>
    <row r="122" spans="4:11" ht="12.75">
      <c r="D122" s="48"/>
      <c r="E122" s="48"/>
      <c r="F122" s="48"/>
      <c r="G122" s="49"/>
      <c r="H122" s="49"/>
      <c r="I122" s="49"/>
      <c r="J122" s="48"/>
      <c r="K122" s="48"/>
    </row>
    <row r="123" spans="4:11" ht="12.75">
      <c r="D123" s="48"/>
      <c r="E123" s="48"/>
      <c r="F123" s="48"/>
      <c r="G123" s="49"/>
      <c r="H123" s="49"/>
      <c r="I123" s="49"/>
      <c r="J123" s="48"/>
      <c r="K123" s="48"/>
    </row>
    <row r="124" spans="4:11" ht="12.75">
      <c r="D124" s="48"/>
      <c r="E124" s="48"/>
      <c r="F124" s="48"/>
      <c r="G124" s="49"/>
      <c r="H124" s="49"/>
      <c r="I124" s="49"/>
      <c r="J124" s="48"/>
      <c r="K124" s="48"/>
    </row>
    <row r="125" spans="4:11" ht="12.75">
      <c r="D125" s="48"/>
      <c r="E125" s="48"/>
      <c r="F125" s="48"/>
      <c r="G125" s="49"/>
      <c r="H125" s="49"/>
      <c r="I125" s="49"/>
      <c r="J125" s="48"/>
      <c r="K125" s="48"/>
    </row>
    <row r="126" spans="4:11" ht="12.75">
      <c r="D126" s="48"/>
      <c r="E126" s="48"/>
      <c r="F126" s="48"/>
      <c r="G126" s="49"/>
      <c r="H126" s="49"/>
      <c r="I126" s="49"/>
      <c r="J126" s="48"/>
      <c r="K126" s="48"/>
    </row>
    <row r="127" spans="4:11" ht="12.75">
      <c r="D127" s="48"/>
      <c r="E127" s="48"/>
      <c r="F127" s="48"/>
      <c r="G127" s="49"/>
      <c r="H127" s="49"/>
      <c r="I127" s="49"/>
      <c r="J127" s="48"/>
      <c r="K127" s="48"/>
    </row>
    <row r="128" spans="4:11" ht="12.75">
      <c r="D128" s="48"/>
      <c r="E128" s="48"/>
      <c r="F128" s="48"/>
      <c r="G128" s="49"/>
      <c r="H128" s="49"/>
      <c r="I128" s="49"/>
      <c r="J128" s="48"/>
      <c r="K128" s="48"/>
    </row>
    <row r="129" spans="4:11" ht="12.75">
      <c r="D129" s="48"/>
      <c r="E129" s="48"/>
      <c r="F129" s="48"/>
      <c r="G129" s="49"/>
      <c r="H129" s="49"/>
      <c r="I129" s="49"/>
      <c r="J129" s="48"/>
      <c r="K129" s="48"/>
    </row>
    <row r="130" spans="4:11" ht="12.75">
      <c r="D130" s="48"/>
      <c r="E130" s="48"/>
      <c r="F130" s="48"/>
      <c r="G130" s="49"/>
      <c r="H130" s="49"/>
      <c r="I130" s="49"/>
      <c r="J130" s="48"/>
      <c r="K130" s="48"/>
    </row>
    <row r="131" spans="4:11" ht="12.75">
      <c r="D131" s="48"/>
      <c r="E131" s="48"/>
      <c r="F131" s="48"/>
      <c r="G131" s="49"/>
      <c r="H131" s="49"/>
      <c r="I131" s="49"/>
      <c r="J131" s="48"/>
      <c r="K131" s="48"/>
    </row>
    <row r="132" spans="4:11" ht="12.75">
      <c r="D132" s="48"/>
      <c r="E132" s="48"/>
      <c r="F132" s="48"/>
      <c r="G132" s="49"/>
      <c r="H132" s="49"/>
      <c r="I132" s="49"/>
      <c r="J132" s="48"/>
      <c r="K132" s="48"/>
    </row>
    <row r="133" spans="4:11" ht="12.75">
      <c r="D133" s="48"/>
      <c r="E133" s="48"/>
      <c r="F133" s="48"/>
      <c r="G133" s="49"/>
      <c r="H133" s="49"/>
      <c r="I133" s="49"/>
      <c r="J133" s="48"/>
      <c r="K133" s="48"/>
    </row>
    <row r="134" spans="4:11" ht="12.75">
      <c r="D134" s="48"/>
      <c r="E134" s="48"/>
      <c r="F134" s="48"/>
      <c r="G134" s="49"/>
      <c r="H134" s="49"/>
      <c r="I134" s="49"/>
      <c r="J134" s="48"/>
      <c r="K134" s="48"/>
    </row>
    <row r="135" spans="4:11" ht="12.75">
      <c r="D135" s="48"/>
      <c r="E135" s="48"/>
      <c r="F135" s="48"/>
      <c r="G135" s="49"/>
      <c r="H135" s="49"/>
      <c r="I135" s="49"/>
      <c r="J135" s="48"/>
      <c r="K135" s="48"/>
    </row>
    <row r="136" spans="4:11" ht="12.75">
      <c r="D136" s="48"/>
      <c r="E136" s="48"/>
      <c r="F136" s="48"/>
      <c r="G136" s="49"/>
      <c r="H136" s="49"/>
      <c r="I136" s="49"/>
      <c r="J136" s="48"/>
      <c r="K136" s="48"/>
    </row>
    <row r="137" spans="4:11" ht="12.75">
      <c r="D137" s="48"/>
      <c r="E137" s="48"/>
      <c r="F137" s="48"/>
      <c r="G137" s="49"/>
      <c r="H137" s="49"/>
      <c r="I137" s="49"/>
      <c r="J137" s="48"/>
      <c r="K137" s="48"/>
    </row>
    <row r="138" spans="4:11" ht="12.75">
      <c r="D138" s="48"/>
      <c r="E138" s="48"/>
      <c r="F138" s="48"/>
      <c r="G138" s="49"/>
      <c r="H138" s="49"/>
      <c r="I138" s="49"/>
      <c r="J138" s="48"/>
      <c r="K138" s="48"/>
    </row>
    <row r="139" spans="4:11" ht="12.75">
      <c r="D139" s="48"/>
      <c r="E139" s="48"/>
      <c r="F139" s="48"/>
      <c r="G139" s="49"/>
      <c r="H139" s="49"/>
      <c r="I139" s="49"/>
      <c r="J139" s="48"/>
      <c r="K139" s="48"/>
    </row>
    <row r="140" spans="4:11" ht="12.75">
      <c r="D140" s="48"/>
      <c r="E140" s="48"/>
      <c r="F140" s="48"/>
      <c r="G140" s="49"/>
      <c r="H140" s="49"/>
      <c r="I140" s="49"/>
      <c r="J140" s="48"/>
      <c r="K140" s="48"/>
    </row>
    <row r="141" spans="4:11" ht="12.75">
      <c r="D141" s="48"/>
      <c r="E141" s="48"/>
      <c r="F141" s="48"/>
      <c r="G141" s="49"/>
      <c r="H141" s="49"/>
      <c r="I141" s="49"/>
      <c r="J141" s="48"/>
      <c r="K141" s="48"/>
    </row>
    <row r="142" spans="4:11" ht="12.75">
      <c r="D142" s="48"/>
      <c r="E142" s="48"/>
      <c r="F142" s="48"/>
      <c r="G142" s="49"/>
      <c r="H142" s="49"/>
      <c r="I142" s="49"/>
      <c r="J142" s="48"/>
      <c r="K142" s="48"/>
    </row>
    <row r="143" spans="4:11" ht="12.75">
      <c r="D143" s="48"/>
      <c r="E143" s="48"/>
      <c r="F143" s="48"/>
      <c r="G143" s="49"/>
      <c r="H143" s="49"/>
      <c r="I143" s="49"/>
      <c r="J143" s="48"/>
      <c r="K143" s="48"/>
    </row>
    <row r="144" spans="4:11" ht="12.75">
      <c r="D144" s="48"/>
      <c r="E144" s="48"/>
      <c r="F144" s="48"/>
      <c r="G144" s="49"/>
      <c r="H144" s="49"/>
      <c r="I144" s="49"/>
      <c r="J144" s="48"/>
      <c r="K144" s="48"/>
    </row>
    <row r="145" spans="4:11" ht="12.75">
      <c r="D145" s="48"/>
      <c r="E145" s="48"/>
      <c r="F145" s="48"/>
      <c r="G145" s="49"/>
      <c r="H145" s="49"/>
      <c r="I145" s="49"/>
      <c r="J145" s="48"/>
      <c r="K145" s="48"/>
    </row>
    <row r="146" spans="4:11" ht="12.75">
      <c r="D146" s="48"/>
      <c r="E146" s="48"/>
      <c r="F146" s="48"/>
      <c r="G146" s="49"/>
      <c r="H146" s="49"/>
      <c r="I146" s="49"/>
      <c r="J146" s="48"/>
      <c r="K146" s="48"/>
    </row>
    <row r="147" spans="4:11" ht="12.75">
      <c r="D147" s="48"/>
      <c r="E147" s="48"/>
      <c r="F147" s="48"/>
      <c r="G147" s="49"/>
      <c r="H147" s="49"/>
      <c r="I147" s="49"/>
      <c r="J147" s="48"/>
      <c r="K147" s="48"/>
    </row>
    <row r="148" spans="4:11" ht="12.75">
      <c r="D148" s="48"/>
      <c r="E148" s="48"/>
      <c r="F148" s="48"/>
      <c r="G148" s="49"/>
      <c r="H148" s="49"/>
      <c r="I148" s="49"/>
      <c r="J148" s="48"/>
      <c r="K148" s="48"/>
    </row>
    <row r="149" spans="4:11" ht="12.75">
      <c r="D149" s="48"/>
      <c r="E149" s="48"/>
      <c r="F149" s="48"/>
      <c r="G149" s="49"/>
      <c r="H149" s="49"/>
      <c r="I149" s="49"/>
      <c r="J149" s="48"/>
      <c r="K149" s="48"/>
    </row>
    <row r="150" spans="4:11" ht="12.75">
      <c r="D150" s="48"/>
      <c r="E150" s="48"/>
      <c r="F150" s="48"/>
      <c r="G150" s="49"/>
      <c r="H150" s="49"/>
      <c r="I150" s="49"/>
      <c r="J150" s="48"/>
      <c r="K150" s="48"/>
    </row>
    <row r="151" spans="4:11" ht="12.75">
      <c r="D151" s="48"/>
      <c r="E151" s="48"/>
      <c r="F151" s="48"/>
      <c r="G151" s="49"/>
      <c r="H151" s="49"/>
      <c r="I151" s="49"/>
      <c r="J151" s="48"/>
      <c r="K151" s="48"/>
    </row>
    <row r="152" spans="4:11" ht="12.75">
      <c r="D152" s="48"/>
      <c r="E152" s="48"/>
      <c r="F152" s="48"/>
      <c r="G152" s="49"/>
      <c r="H152" s="49"/>
      <c r="I152" s="49"/>
      <c r="J152" s="48"/>
      <c r="K152" s="48"/>
    </row>
    <row r="153" spans="4:11" ht="12.75">
      <c r="D153" s="48"/>
      <c r="E153" s="48"/>
      <c r="F153" s="48"/>
      <c r="G153" s="49"/>
      <c r="H153" s="49"/>
      <c r="I153" s="49"/>
      <c r="J153" s="48"/>
      <c r="K153" s="48"/>
    </row>
    <row r="154" spans="4:11" ht="12.75">
      <c r="D154" s="48"/>
      <c r="E154" s="48"/>
      <c r="F154" s="48"/>
      <c r="G154" s="49"/>
      <c r="H154" s="49"/>
      <c r="I154" s="49"/>
      <c r="J154" s="48"/>
      <c r="K154" s="48"/>
    </row>
    <row r="155" spans="4:11" ht="12.75">
      <c r="D155" s="48"/>
      <c r="E155" s="48"/>
      <c r="F155" s="48"/>
      <c r="G155" s="49"/>
      <c r="H155" s="49"/>
      <c r="I155" s="49"/>
      <c r="J155" s="48"/>
      <c r="K155" s="48"/>
    </row>
    <row r="156" spans="4:11" ht="12.75">
      <c r="D156" s="48"/>
      <c r="E156" s="48"/>
      <c r="F156" s="48"/>
      <c r="G156" s="49"/>
      <c r="H156" s="49"/>
      <c r="I156" s="49"/>
      <c r="J156" s="48"/>
      <c r="K156" s="48"/>
    </row>
    <row r="157" spans="4:11" ht="12.75">
      <c r="D157" s="48"/>
      <c r="E157" s="48"/>
      <c r="F157" s="48"/>
      <c r="G157" s="49"/>
      <c r="H157" s="49"/>
      <c r="I157" s="49"/>
      <c r="J157" s="48"/>
      <c r="K157" s="48"/>
    </row>
    <row r="158" spans="4:11" ht="12.75">
      <c r="D158" s="48"/>
      <c r="E158" s="48"/>
      <c r="F158" s="48"/>
      <c r="G158" s="49"/>
      <c r="H158" s="49"/>
      <c r="I158" s="49"/>
      <c r="J158" s="48"/>
      <c r="K158" s="48"/>
    </row>
    <row r="159" spans="4:11" ht="12.75">
      <c r="D159" s="48"/>
      <c r="E159" s="48"/>
      <c r="F159" s="48"/>
      <c r="G159" s="49"/>
      <c r="H159" s="49"/>
      <c r="I159" s="49"/>
      <c r="J159" s="48"/>
      <c r="K159" s="48"/>
    </row>
    <row r="160" spans="4:11" ht="12.75">
      <c r="D160" s="48"/>
      <c r="E160" s="48"/>
      <c r="F160" s="48"/>
      <c r="G160" s="49"/>
      <c r="H160" s="49"/>
      <c r="I160" s="49"/>
      <c r="J160" s="48"/>
      <c r="K160" s="48"/>
    </row>
    <row r="161" spans="4:11" ht="12.75">
      <c r="D161" s="48"/>
      <c r="E161" s="48"/>
      <c r="F161" s="48"/>
      <c r="G161" s="49"/>
      <c r="H161" s="49"/>
      <c r="I161" s="49"/>
      <c r="J161" s="48"/>
      <c r="K161" s="48"/>
    </row>
    <row r="162" spans="4:11" ht="12.75">
      <c r="D162" s="48"/>
      <c r="E162" s="48"/>
      <c r="F162" s="48"/>
      <c r="G162" s="49"/>
      <c r="H162" s="49"/>
      <c r="I162" s="49"/>
      <c r="J162" s="48"/>
      <c r="K162" s="48"/>
    </row>
    <row r="163" spans="4:11" ht="12.75">
      <c r="D163" s="48"/>
      <c r="E163" s="48"/>
      <c r="F163" s="48"/>
      <c r="G163" s="49"/>
      <c r="H163" s="49"/>
      <c r="I163" s="49"/>
      <c r="J163" s="48"/>
      <c r="K163" s="48"/>
    </row>
    <row r="164" spans="4:11" ht="12.75">
      <c r="D164" s="48"/>
      <c r="E164" s="48"/>
      <c r="F164" s="48"/>
      <c r="G164" s="49"/>
      <c r="H164" s="49"/>
      <c r="I164" s="49"/>
      <c r="J164" s="48"/>
      <c r="K164" s="48"/>
    </row>
    <row r="165" spans="4:11" ht="12.75">
      <c r="D165" s="48"/>
      <c r="E165" s="48"/>
      <c r="F165" s="48"/>
      <c r="G165" s="49"/>
      <c r="H165" s="49"/>
      <c r="I165" s="49"/>
      <c r="J165" s="48"/>
      <c r="K165" s="48"/>
    </row>
    <row r="166" spans="4:11" ht="12.75">
      <c r="D166" s="48"/>
      <c r="E166" s="48"/>
      <c r="F166" s="48"/>
      <c r="G166" s="49"/>
      <c r="H166" s="49"/>
      <c r="I166" s="49"/>
      <c r="J166" s="48"/>
      <c r="K166" s="48"/>
    </row>
    <row r="167" spans="4:11" ht="12.75">
      <c r="D167" s="48"/>
      <c r="E167" s="48"/>
      <c r="F167" s="48"/>
      <c r="G167" s="49"/>
      <c r="H167" s="49"/>
      <c r="I167" s="49"/>
      <c r="J167" s="48"/>
      <c r="K167" s="48"/>
    </row>
    <row r="168" spans="4:11" ht="12.75">
      <c r="D168" s="48"/>
      <c r="E168" s="48"/>
      <c r="F168" s="48"/>
      <c r="G168" s="49"/>
      <c r="H168" s="49"/>
      <c r="I168" s="49"/>
      <c r="J168" s="48"/>
      <c r="K168" s="48"/>
    </row>
    <row r="169" spans="4:11" ht="12.75">
      <c r="D169" s="48"/>
      <c r="E169" s="48"/>
      <c r="F169" s="48"/>
      <c r="G169" s="49"/>
      <c r="H169" s="49"/>
      <c r="I169" s="49"/>
      <c r="J169" s="48"/>
      <c r="K169" s="48"/>
    </row>
    <row r="170" spans="4:11" ht="12.75">
      <c r="D170" s="48"/>
      <c r="E170" s="48"/>
      <c r="F170" s="48"/>
      <c r="G170" s="49"/>
      <c r="H170" s="49"/>
      <c r="I170" s="49"/>
      <c r="J170" s="48"/>
      <c r="K170" s="48"/>
    </row>
    <row r="171" spans="4:11" ht="12.75">
      <c r="D171" s="48"/>
      <c r="E171" s="48"/>
      <c r="F171" s="48"/>
      <c r="G171" s="49"/>
      <c r="H171" s="49"/>
      <c r="I171" s="49"/>
      <c r="J171" s="48"/>
      <c r="K171" s="48"/>
    </row>
    <row r="172" spans="4:11" ht="12.75">
      <c r="D172" s="48"/>
      <c r="E172" s="48"/>
      <c r="F172" s="48"/>
      <c r="G172" s="49"/>
      <c r="H172" s="49"/>
      <c r="I172" s="49"/>
      <c r="J172" s="48"/>
      <c r="K172" s="48"/>
    </row>
    <row r="173" spans="4:11" ht="12.75">
      <c r="D173" s="48"/>
      <c r="E173" s="48"/>
      <c r="F173" s="48"/>
      <c r="G173" s="49"/>
      <c r="H173" s="49"/>
      <c r="I173" s="49"/>
      <c r="J173" s="48"/>
      <c r="K173" s="48"/>
    </row>
    <row r="174" spans="4:11" ht="12.75">
      <c r="D174" s="48"/>
      <c r="E174" s="48"/>
      <c r="F174" s="48"/>
      <c r="G174" s="49"/>
      <c r="H174" s="49"/>
      <c r="I174" s="49"/>
      <c r="J174" s="48"/>
      <c r="K174" s="48"/>
    </row>
    <row r="175" spans="4:11" ht="12.75">
      <c r="D175" s="48"/>
      <c r="E175" s="48"/>
      <c r="F175" s="48"/>
      <c r="G175" s="49"/>
      <c r="H175" s="49"/>
      <c r="I175" s="49"/>
      <c r="J175" s="48"/>
      <c r="K175" s="48"/>
    </row>
    <row r="176" spans="4:11" ht="12.75">
      <c r="D176" s="48"/>
      <c r="E176" s="48"/>
      <c r="F176" s="48"/>
      <c r="G176" s="49"/>
      <c r="H176" s="49"/>
      <c r="I176" s="49"/>
      <c r="J176" s="48"/>
      <c r="K176" s="48"/>
    </row>
    <row r="177" spans="4:11" ht="12.75">
      <c r="D177" s="48"/>
      <c r="E177" s="48"/>
      <c r="F177" s="48"/>
      <c r="G177" s="49"/>
      <c r="H177" s="49"/>
      <c r="I177" s="49"/>
      <c r="J177" s="48"/>
      <c r="K177" s="48"/>
    </row>
    <row r="178" spans="4:11" ht="12.75">
      <c r="D178" s="48"/>
      <c r="E178" s="48"/>
      <c r="F178" s="48"/>
      <c r="G178" s="49"/>
      <c r="H178" s="49"/>
      <c r="I178" s="49"/>
      <c r="J178" s="48"/>
      <c r="K178" s="48"/>
    </row>
    <row r="179" spans="4:11" ht="12.75">
      <c r="D179" s="48"/>
      <c r="E179" s="48"/>
      <c r="F179" s="48"/>
      <c r="G179" s="49"/>
      <c r="H179" s="49"/>
      <c r="I179" s="49"/>
      <c r="J179" s="48"/>
      <c r="K179" s="48"/>
    </row>
    <row r="180" spans="4:11" ht="12.75">
      <c r="D180" s="48"/>
      <c r="E180" s="48"/>
      <c r="F180" s="48"/>
      <c r="G180" s="49"/>
      <c r="H180" s="49"/>
      <c r="I180" s="49"/>
      <c r="J180" s="48"/>
      <c r="K180" s="48"/>
    </row>
    <row r="181" spans="4:11" ht="12.75">
      <c r="D181" s="48"/>
      <c r="E181" s="48"/>
      <c r="F181" s="48"/>
      <c r="G181" s="49"/>
      <c r="H181" s="49"/>
      <c r="I181" s="49"/>
      <c r="J181" s="48"/>
      <c r="K181" s="48"/>
    </row>
    <row r="182" spans="4:11" ht="12.75">
      <c r="D182" s="48"/>
      <c r="E182" s="48"/>
      <c r="F182" s="48"/>
      <c r="G182" s="49"/>
      <c r="H182" s="49"/>
      <c r="I182" s="49"/>
      <c r="J182" s="48"/>
      <c r="K182" s="48"/>
    </row>
    <row r="183" spans="4:11" ht="12.75">
      <c r="D183" s="48"/>
      <c r="E183" s="48"/>
      <c r="F183" s="48"/>
      <c r="G183" s="49"/>
      <c r="H183" s="49"/>
      <c r="I183" s="49"/>
      <c r="J183" s="48"/>
      <c r="K183" s="48"/>
    </row>
    <row r="184" spans="4:11" ht="12.75">
      <c r="D184" s="48"/>
      <c r="E184" s="48"/>
      <c r="F184" s="48"/>
      <c r="G184" s="49"/>
      <c r="H184" s="49"/>
      <c r="I184" s="49"/>
      <c r="J184" s="48"/>
      <c r="K184" s="48"/>
    </row>
    <row r="185" spans="4:11" ht="12.75">
      <c r="D185" s="48"/>
      <c r="E185" s="48"/>
      <c r="F185" s="48"/>
      <c r="G185" s="49"/>
      <c r="H185" s="49"/>
      <c r="I185" s="49"/>
      <c r="J185" s="48"/>
      <c r="K185" s="48"/>
    </row>
    <row r="186" spans="4:11" ht="12.75">
      <c r="D186" s="48"/>
      <c r="E186" s="48"/>
      <c r="F186" s="48"/>
      <c r="G186" s="49"/>
      <c r="H186" s="49"/>
      <c r="I186" s="49"/>
      <c r="J186" s="48"/>
      <c r="K186" s="48"/>
    </row>
    <row r="187" spans="4:11" ht="12.75">
      <c r="D187" s="48"/>
      <c r="E187" s="48"/>
      <c r="F187" s="48"/>
      <c r="G187" s="49"/>
      <c r="H187" s="49"/>
      <c r="I187" s="49"/>
      <c r="J187" s="48"/>
      <c r="K187" s="48"/>
    </row>
    <row r="188" spans="4:11" ht="12.75">
      <c r="D188" s="48"/>
      <c r="E188" s="48"/>
      <c r="F188" s="48"/>
      <c r="G188" s="49"/>
      <c r="H188" s="49"/>
      <c r="I188" s="49"/>
      <c r="J188" s="48"/>
      <c r="K188" s="48"/>
    </row>
    <row r="189" spans="4:11" ht="12.75">
      <c r="D189" s="48"/>
      <c r="E189" s="48"/>
      <c r="F189" s="48"/>
      <c r="G189" s="49"/>
      <c r="H189" s="49"/>
      <c r="I189" s="49"/>
      <c r="J189" s="48"/>
      <c r="K189" s="48"/>
    </row>
    <row r="190" spans="4:11" ht="12.75">
      <c r="D190" s="48"/>
      <c r="E190" s="48"/>
      <c r="F190" s="48"/>
      <c r="G190" s="49"/>
      <c r="H190" s="49"/>
      <c r="I190" s="49"/>
      <c r="J190" s="48"/>
      <c r="K190" s="48"/>
    </row>
    <row r="191" spans="4:11" ht="12.75">
      <c r="D191" s="48"/>
      <c r="E191" s="48"/>
      <c r="F191" s="48"/>
      <c r="G191" s="49"/>
      <c r="H191" s="49"/>
      <c r="I191" s="49"/>
      <c r="J191" s="48"/>
      <c r="K191" s="48"/>
    </row>
  </sheetData>
  <sheetProtection/>
  <mergeCells count="1">
    <mergeCell ref="A2:K2"/>
  </mergeCells>
  <printOptions/>
  <pageMargins left="0.44" right="0.43" top="1" bottom="1" header="0.5" footer="0.5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24.7109375" style="0" bestFit="1" customWidth="1"/>
    <col min="3" max="6" width="5.7109375" style="0" customWidth="1"/>
    <col min="7" max="7" width="21.421875" style="0" customWidth="1"/>
    <col min="8" max="8" width="19.140625" style="28" customWidth="1"/>
    <col min="9" max="9" width="172.140625" style="0" customWidth="1"/>
  </cols>
  <sheetData>
    <row r="1" spans="1:8" s="23" customFormat="1" ht="3" customHeight="1">
      <c r="A1" s="122"/>
      <c r="B1" s="122"/>
      <c r="C1" s="122"/>
      <c r="D1" s="122"/>
      <c r="E1" s="122"/>
      <c r="F1" s="122"/>
      <c r="G1" s="122"/>
      <c r="H1" s="131"/>
    </row>
    <row r="2" spans="1:8" s="34" customFormat="1" ht="68.25" customHeight="1">
      <c r="A2" s="193" t="s">
        <v>420</v>
      </c>
      <c r="B2" s="193"/>
      <c r="C2" s="193"/>
      <c r="D2" s="193"/>
      <c r="E2" s="193"/>
      <c r="F2" s="193"/>
      <c r="G2" s="193"/>
      <c r="H2" s="193"/>
    </row>
    <row r="3" spans="1:8" s="23" customFormat="1" ht="3" customHeight="1">
      <c r="A3" s="122"/>
      <c r="B3" s="122"/>
      <c r="C3" s="122"/>
      <c r="D3" s="122"/>
      <c r="E3" s="122"/>
      <c r="F3" s="122"/>
      <c r="G3" s="122"/>
      <c r="H3" s="131"/>
    </row>
    <row r="4" spans="3:8" s="23" customFormat="1" ht="12.75">
      <c r="C4" s="26"/>
      <c r="H4" s="37"/>
    </row>
    <row r="5" spans="1:8" s="23" customFormat="1" ht="3" customHeight="1">
      <c r="A5" s="122"/>
      <c r="B5" s="122"/>
      <c r="C5" s="122"/>
      <c r="D5" s="122"/>
      <c r="E5" s="122"/>
      <c r="F5" s="122"/>
      <c r="G5" s="122"/>
      <c r="H5" s="131"/>
    </row>
    <row r="6" spans="1:8" s="23" customFormat="1" ht="15">
      <c r="A6" s="120" t="s">
        <v>66</v>
      </c>
      <c r="B6" s="120" t="s">
        <v>67</v>
      </c>
      <c r="C6" s="120" t="s">
        <v>91</v>
      </c>
      <c r="D6" s="120" t="s">
        <v>68</v>
      </c>
      <c r="E6" s="120" t="s">
        <v>92</v>
      </c>
      <c r="F6" s="120" t="s">
        <v>93</v>
      </c>
      <c r="G6" s="120" t="s">
        <v>79</v>
      </c>
      <c r="H6" s="130" t="s">
        <v>80</v>
      </c>
    </row>
    <row r="7" spans="1:8" s="23" customFormat="1" ht="3" customHeight="1">
      <c r="A7" s="122"/>
      <c r="B7" s="122"/>
      <c r="C7" s="132"/>
      <c r="D7" s="132"/>
      <c r="E7" s="132"/>
      <c r="F7" s="132"/>
      <c r="G7" s="122"/>
      <c r="H7" s="131"/>
    </row>
    <row r="8" spans="3:8" s="23" customFormat="1" ht="12.75">
      <c r="C8" s="50"/>
      <c r="D8" s="50"/>
      <c r="E8" s="50"/>
      <c r="F8" s="50"/>
      <c r="H8" s="37"/>
    </row>
    <row r="9" spans="1:8" ht="12.75">
      <c r="A9" s="45">
        <v>1</v>
      </c>
      <c r="B9" t="s">
        <v>201</v>
      </c>
      <c r="C9" s="45">
        <v>3</v>
      </c>
      <c r="D9" s="45">
        <v>1</v>
      </c>
      <c r="E9" s="45">
        <v>10</v>
      </c>
      <c r="F9" s="45">
        <v>4</v>
      </c>
      <c r="G9" t="s">
        <v>175</v>
      </c>
      <c r="H9" s="28">
        <v>42906</v>
      </c>
    </row>
    <row r="10" spans="1:8" ht="12.75">
      <c r="A10" s="45">
        <v>2</v>
      </c>
      <c r="B10" t="s">
        <v>208</v>
      </c>
      <c r="C10" s="45">
        <v>3</v>
      </c>
      <c r="D10" s="45">
        <v>1</v>
      </c>
      <c r="E10" s="45">
        <v>5</v>
      </c>
      <c r="F10" s="45">
        <v>3</v>
      </c>
      <c r="G10" t="s">
        <v>232</v>
      </c>
      <c r="H10" s="28">
        <v>42854</v>
      </c>
    </row>
    <row r="11" spans="1:8" ht="12.75">
      <c r="A11" s="45">
        <v>3</v>
      </c>
      <c r="B11" t="s">
        <v>213</v>
      </c>
      <c r="C11" s="45">
        <v>4.3</v>
      </c>
      <c r="D11" s="45">
        <v>1</v>
      </c>
      <c r="E11" s="45">
        <v>9</v>
      </c>
      <c r="F11" s="45">
        <v>3</v>
      </c>
      <c r="G11" t="s">
        <v>232</v>
      </c>
      <c r="H11" s="28">
        <v>42854</v>
      </c>
    </row>
    <row r="12" spans="1:8" ht="12.75">
      <c r="A12" s="45">
        <v>4</v>
      </c>
      <c r="B12" t="s">
        <v>52</v>
      </c>
      <c r="C12" s="45">
        <v>3</v>
      </c>
      <c r="D12" s="45"/>
      <c r="E12" s="45">
        <v>10</v>
      </c>
      <c r="F12" s="45">
        <v>3</v>
      </c>
      <c r="G12" t="s">
        <v>243</v>
      </c>
      <c r="H12" s="28">
        <v>42942</v>
      </c>
    </row>
    <row r="13" spans="1:8" ht="12.75">
      <c r="A13" s="45">
        <v>5</v>
      </c>
      <c r="B13" t="s">
        <v>213</v>
      </c>
      <c r="C13" s="45">
        <v>7</v>
      </c>
      <c r="D13" s="45">
        <v>2</v>
      </c>
      <c r="E13" s="45">
        <v>13</v>
      </c>
      <c r="F13" s="45">
        <v>3</v>
      </c>
      <c r="G13" t="s">
        <v>293</v>
      </c>
      <c r="H13" s="28">
        <v>42941</v>
      </c>
    </row>
    <row r="14" spans="1:8" ht="12.75">
      <c r="A14" s="45">
        <v>6</v>
      </c>
      <c r="B14" t="s">
        <v>220</v>
      </c>
      <c r="C14" s="45">
        <v>3</v>
      </c>
      <c r="D14" s="45"/>
      <c r="E14" s="45">
        <v>14</v>
      </c>
      <c r="F14" s="45">
        <v>3</v>
      </c>
      <c r="G14" t="s">
        <v>421</v>
      </c>
      <c r="H14" s="28">
        <v>42983</v>
      </c>
    </row>
    <row r="15" spans="1:8" ht="12.75">
      <c r="A15" s="45">
        <v>7</v>
      </c>
      <c r="B15" t="s">
        <v>358</v>
      </c>
      <c r="C15" s="45">
        <v>3</v>
      </c>
      <c r="D15" s="45"/>
      <c r="E15" s="45">
        <v>15</v>
      </c>
      <c r="F15" s="45">
        <v>3</v>
      </c>
      <c r="G15" t="s">
        <v>177</v>
      </c>
      <c r="H15" s="28">
        <v>42929</v>
      </c>
    </row>
    <row r="16" spans="1:8" ht="12.75">
      <c r="A16" s="45">
        <v>8</v>
      </c>
      <c r="B16" t="s">
        <v>205</v>
      </c>
      <c r="C16" s="45">
        <v>4</v>
      </c>
      <c r="D16" s="45"/>
      <c r="E16" s="45">
        <v>17</v>
      </c>
      <c r="F16" s="45">
        <v>3</v>
      </c>
      <c r="G16" t="s">
        <v>178</v>
      </c>
      <c r="H16" s="28">
        <v>42928</v>
      </c>
    </row>
    <row r="17" spans="1:8" ht="12.75">
      <c r="A17" s="45">
        <v>9</v>
      </c>
      <c r="B17" t="s">
        <v>52</v>
      </c>
      <c r="C17" s="45">
        <v>4</v>
      </c>
      <c r="D17" s="45">
        <v>1</v>
      </c>
      <c r="E17" s="45">
        <v>18</v>
      </c>
      <c r="F17" s="45">
        <v>3</v>
      </c>
      <c r="G17" t="s">
        <v>280</v>
      </c>
      <c r="H17" s="28">
        <v>42885</v>
      </c>
    </row>
    <row r="18" spans="1:8" ht="12.75">
      <c r="A18" s="45">
        <v>10</v>
      </c>
      <c r="B18" t="s">
        <v>213</v>
      </c>
      <c r="C18" s="45">
        <v>4</v>
      </c>
      <c r="D18" s="45"/>
      <c r="E18" s="45">
        <v>18</v>
      </c>
      <c r="F18" s="45">
        <v>3</v>
      </c>
      <c r="G18" t="s">
        <v>280</v>
      </c>
      <c r="H18" s="28">
        <v>42864</v>
      </c>
    </row>
    <row r="19" spans="1:8" ht="12.75">
      <c r="A19" s="45">
        <v>11</v>
      </c>
      <c r="B19" t="s">
        <v>205</v>
      </c>
      <c r="C19" s="45">
        <v>4</v>
      </c>
      <c r="D19" s="45"/>
      <c r="E19" s="45">
        <v>20</v>
      </c>
      <c r="F19" s="45">
        <v>3</v>
      </c>
      <c r="G19" t="s">
        <v>291</v>
      </c>
      <c r="H19" s="28">
        <v>42936</v>
      </c>
    </row>
    <row r="20" spans="1:8" ht="12.75">
      <c r="A20" s="45">
        <v>12</v>
      </c>
      <c r="B20" t="s">
        <v>52</v>
      </c>
      <c r="C20" s="45">
        <v>4</v>
      </c>
      <c r="D20" s="45"/>
      <c r="E20" s="45">
        <v>20</v>
      </c>
      <c r="F20" s="45">
        <v>3</v>
      </c>
      <c r="G20" t="s">
        <v>182</v>
      </c>
      <c r="H20" s="28">
        <v>42978</v>
      </c>
    </row>
    <row r="21" spans="1:8" ht="12.75">
      <c r="A21" s="45">
        <v>13</v>
      </c>
      <c r="B21" t="s">
        <v>52</v>
      </c>
      <c r="C21" s="45">
        <v>3</v>
      </c>
      <c r="D21" s="45"/>
      <c r="E21" s="45">
        <v>21</v>
      </c>
      <c r="F21" s="45">
        <v>3</v>
      </c>
      <c r="G21" t="s">
        <v>279</v>
      </c>
      <c r="H21" s="28">
        <v>42855</v>
      </c>
    </row>
    <row r="22" spans="1:8" ht="12.75">
      <c r="A22" s="45">
        <v>14</v>
      </c>
      <c r="B22" t="s">
        <v>205</v>
      </c>
      <c r="C22" s="45">
        <v>3</v>
      </c>
      <c r="D22" s="45">
        <v>2</v>
      </c>
      <c r="E22" s="45">
        <v>2</v>
      </c>
      <c r="F22" s="45">
        <v>2</v>
      </c>
      <c r="G22" t="s">
        <v>176</v>
      </c>
      <c r="H22" s="28">
        <v>42922</v>
      </c>
    </row>
    <row r="23" spans="1:8" ht="12.75">
      <c r="A23" s="45">
        <v>15</v>
      </c>
      <c r="B23" t="s">
        <v>77</v>
      </c>
      <c r="C23" s="45">
        <v>2</v>
      </c>
      <c r="D23" s="45">
        <v>1</v>
      </c>
      <c r="E23" s="45">
        <v>4</v>
      </c>
      <c r="F23" s="45">
        <v>2</v>
      </c>
      <c r="G23" t="s">
        <v>232</v>
      </c>
      <c r="H23" s="28">
        <v>42854</v>
      </c>
    </row>
    <row r="24" spans="1:8" ht="12.75">
      <c r="A24" s="45">
        <v>16</v>
      </c>
      <c r="B24" t="s">
        <v>204</v>
      </c>
      <c r="C24" s="45">
        <v>0.5</v>
      </c>
      <c r="D24" s="45"/>
      <c r="E24" s="45">
        <v>6</v>
      </c>
      <c r="F24" s="45">
        <v>2</v>
      </c>
      <c r="G24" t="s">
        <v>239</v>
      </c>
      <c r="H24" s="28">
        <v>42921</v>
      </c>
    </row>
    <row r="25" spans="1:8" ht="12.75">
      <c r="A25" s="45">
        <v>17</v>
      </c>
      <c r="B25" t="s">
        <v>110</v>
      </c>
      <c r="C25" s="45">
        <v>2</v>
      </c>
      <c r="D25" s="45"/>
      <c r="E25" s="45">
        <v>9</v>
      </c>
      <c r="F25" s="45">
        <v>2</v>
      </c>
      <c r="G25" t="s">
        <v>283</v>
      </c>
      <c r="H25" s="28">
        <v>42899</v>
      </c>
    </row>
    <row r="26" spans="1:8" ht="12.75">
      <c r="A26" s="45">
        <v>18</v>
      </c>
      <c r="B26" t="s">
        <v>193</v>
      </c>
      <c r="C26" s="45">
        <v>0.5</v>
      </c>
      <c r="D26" s="45"/>
      <c r="E26" s="45">
        <v>10</v>
      </c>
      <c r="F26" s="45">
        <v>2</v>
      </c>
      <c r="G26" t="s">
        <v>280</v>
      </c>
      <c r="H26" s="28">
        <v>42885</v>
      </c>
    </row>
    <row r="27" spans="1:8" ht="12.75">
      <c r="A27" s="45">
        <v>19</v>
      </c>
      <c r="B27" t="s">
        <v>221</v>
      </c>
      <c r="C27" s="45">
        <v>3</v>
      </c>
      <c r="D27" s="45"/>
      <c r="E27" s="45">
        <v>12</v>
      </c>
      <c r="F27" s="45">
        <v>2</v>
      </c>
      <c r="G27" t="s">
        <v>176</v>
      </c>
      <c r="H27" s="28">
        <v>42922</v>
      </c>
    </row>
    <row r="28" spans="1:8" ht="12.75">
      <c r="A28" s="45">
        <v>20</v>
      </c>
      <c r="B28" t="s">
        <v>220</v>
      </c>
      <c r="C28" s="45">
        <v>4</v>
      </c>
      <c r="D28" s="45"/>
      <c r="E28" s="45">
        <v>13</v>
      </c>
      <c r="F28" s="45">
        <v>2</v>
      </c>
      <c r="G28" t="s">
        <v>172</v>
      </c>
      <c r="H28" s="28">
        <v>42870</v>
      </c>
    </row>
    <row r="29" spans="1:8" ht="12.75">
      <c r="A29" s="45">
        <v>21</v>
      </c>
      <c r="B29" t="s">
        <v>53</v>
      </c>
      <c r="C29" s="45">
        <v>4</v>
      </c>
      <c r="D29" s="45">
        <v>1</v>
      </c>
      <c r="E29" s="45">
        <v>15</v>
      </c>
      <c r="F29" s="45">
        <v>2</v>
      </c>
      <c r="G29" t="s">
        <v>177</v>
      </c>
      <c r="H29" s="28">
        <v>42929</v>
      </c>
    </row>
    <row r="30" spans="1:8" ht="12.75">
      <c r="A30" s="45">
        <v>22</v>
      </c>
      <c r="B30" t="s">
        <v>353</v>
      </c>
      <c r="C30" s="45">
        <v>2</v>
      </c>
      <c r="D30" s="45"/>
      <c r="E30" s="45">
        <v>15</v>
      </c>
      <c r="F30" s="45">
        <v>2</v>
      </c>
      <c r="G30" t="s">
        <v>283</v>
      </c>
      <c r="H30" s="28">
        <v>42887</v>
      </c>
    </row>
    <row r="31" spans="1:8" ht="12.75">
      <c r="A31" s="45">
        <v>23</v>
      </c>
      <c r="B31" t="s">
        <v>353</v>
      </c>
      <c r="C31" s="45">
        <v>3</v>
      </c>
      <c r="D31" s="45"/>
      <c r="E31" s="45">
        <v>19</v>
      </c>
      <c r="F31" s="45">
        <v>2</v>
      </c>
      <c r="G31" t="s">
        <v>288</v>
      </c>
      <c r="H31" s="28">
        <v>42908</v>
      </c>
    </row>
    <row r="32" spans="1:8" ht="12.75">
      <c r="A32" s="45">
        <v>24</v>
      </c>
      <c r="B32" t="s">
        <v>201</v>
      </c>
      <c r="C32" s="45">
        <v>3</v>
      </c>
      <c r="D32" s="45"/>
      <c r="E32" s="45">
        <v>20</v>
      </c>
      <c r="F32" s="45">
        <v>2</v>
      </c>
      <c r="G32" t="s">
        <v>283</v>
      </c>
      <c r="H32" s="28">
        <v>42899</v>
      </c>
    </row>
    <row r="33" spans="1:8" ht="12.75">
      <c r="A33" s="45">
        <v>25</v>
      </c>
      <c r="B33" t="s">
        <v>201</v>
      </c>
      <c r="C33" s="45">
        <v>3</v>
      </c>
      <c r="D33" s="45">
        <v>1</v>
      </c>
      <c r="E33" s="45">
        <v>21</v>
      </c>
      <c r="F33" s="45">
        <v>2</v>
      </c>
      <c r="G33" t="s">
        <v>279</v>
      </c>
      <c r="H33" s="28">
        <v>42855</v>
      </c>
    </row>
    <row r="34" spans="1:8" ht="12.75">
      <c r="A34" s="45">
        <v>26</v>
      </c>
      <c r="B34" t="s">
        <v>214</v>
      </c>
      <c r="C34" s="45">
        <v>4</v>
      </c>
      <c r="D34" s="45"/>
      <c r="E34" s="45">
        <v>22</v>
      </c>
      <c r="F34" s="45">
        <v>2</v>
      </c>
      <c r="G34" t="s">
        <v>279</v>
      </c>
      <c r="H34" s="28">
        <v>42855</v>
      </c>
    </row>
    <row r="35" spans="1:8" ht="12.75">
      <c r="A35" s="45">
        <v>27</v>
      </c>
      <c r="B35" t="s">
        <v>221</v>
      </c>
      <c r="C35" s="45">
        <v>4</v>
      </c>
      <c r="D35" s="45"/>
      <c r="E35" s="45">
        <v>22</v>
      </c>
      <c r="F35" s="45">
        <v>2</v>
      </c>
      <c r="G35" t="s">
        <v>180</v>
      </c>
      <c r="H35" s="28">
        <v>42858</v>
      </c>
    </row>
    <row r="36" spans="1:8" ht="12.75">
      <c r="A36" s="45">
        <v>28</v>
      </c>
      <c r="B36" t="s">
        <v>77</v>
      </c>
      <c r="C36" s="45">
        <v>4</v>
      </c>
      <c r="D36" s="45"/>
      <c r="E36" s="45">
        <v>23</v>
      </c>
      <c r="F36" s="45">
        <v>2</v>
      </c>
      <c r="G36" t="s">
        <v>279</v>
      </c>
      <c r="H36" s="28">
        <v>42855</v>
      </c>
    </row>
    <row r="37" spans="1:8" ht="12.75">
      <c r="A37" s="45">
        <v>29</v>
      </c>
      <c r="B37" t="s">
        <v>205</v>
      </c>
      <c r="C37" s="45">
        <v>4</v>
      </c>
      <c r="D37" s="45"/>
      <c r="E37" s="45">
        <v>24</v>
      </c>
      <c r="F37" s="45">
        <v>2</v>
      </c>
      <c r="G37" t="s">
        <v>243</v>
      </c>
      <c r="H37" s="28">
        <v>42942</v>
      </c>
    </row>
    <row r="38" spans="1:8" ht="12.75">
      <c r="A38" s="45">
        <v>30</v>
      </c>
      <c r="B38" t="s">
        <v>344</v>
      </c>
      <c r="C38" s="45">
        <v>4</v>
      </c>
      <c r="D38" s="45"/>
      <c r="E38" s="45">
        <v>24</v>
      </c>
      <c r="F38" s="45">
        <v>2</v>
      </c>
      <c r="G38" t="s">
        <v>188</v>
      </c>
      <c r="H38" s="28">
        <v>42971</v>
      </c>
    </row>
    <row r="39" spans="1:8" s="23" customFormat="1" ht="3" customHeight="1">
      <c r="A39" s="122"/>
      <c r="B39" s="122"/>
      <c r="C39" s="132"/>
      <c r="D39" s="132"/>
      <c r="E39" s="132"/>
      <c r="F39" s="132"/>
      <c r="G39" s="122"/>
      <c r="H39" s="131"/>
    </row>
    <row r="40" spans="3:6" ht="12.75">
      <c r="C40" s="45"/>
      <c r="D40" s="45"/>
      <c r="E40" s="45"/>
      <c r="F40" s="45"/>
    </row>
    <row r="41" spans="3:6" ht="12.75">
      <c r="C41" s="45"/>
      <c r="D41" s="45"/>
      <c r="E41" s="45"/>
      <c r="F41" s="45"/>
    </row>
    <row r="42" spans="3:6" ht="12.75">
      <c r="C42" s="45"/>
      <c r="D42" s="45"/>
      <c r="E42" s="45"/>
      <c r="F42" s="45"/>
    </row>
    <row r="43" spans="3:6" ht="12.75">
      <c r="C43" s="45"/>
      <c r="D43" s="45"/>
      <c r="E43" s="45"/>
      <c r="F43" s="45"/>
    </row>
    <row r="44" spans="3:6" ht="12.75">
      <c r="C44" s="45"/>
      <c r="D44" s="45"/>
      <c r="E44" s="45"/>
      <c r="F44" s="45"/>
    </row>
    <row r="45" spans="3:6" ht="12.75">
      <c r="C45" s="45"/>
      <c r="D45" s="45"/>
      <c r="E45" s="45"/>
      <c r="F45" s="45"/>
    </row>
    <row r="46" spans="3:6" ht="12.75">
      <c r="C46" s="45"/>
      <c r="D46" s="45"/>
      <c r="E46" s="45"/>
      <c r="F46" s="45"/>
    </row>
    <row r="47" spans="3:6" ht="12.75">
      <c r="C47" s="45"/>
      <c r="D47" s="45"/>
      <c r="E47" s="45"/>
      <c r="F47" s="45"/>
    </row>
    <row r="48" spans="3:6" ht="12.75">
      <c r="C48" s="45"/>
      <c r="D48" s="45"/>
      <c r="E48" s="45"/>
      <c r="F48" s="45"/>
    </row>
    <row r="49" spans="3:6" ht="12.75">
      <c r="C49" s="45"/>
      <c r="D49" s="45"/>
      <c r="E49" s="45"/>
      <c r="F49" s="45"/>
    </row>
    <row r="50" spans="3:6" ht="12.75">
      <c r="C50" s="45"/>
      <c r="D50" s="45"/>
      <c r="E50" s="45"/>
      <c r="F50" s="45"/>
    </row>
    <row r="51" spans="3:6" ht="12.75">
      <c r="C51" s="45"/>
      <c r="D51" s="45"/>
      <c r="E51" s="45"/>
      <c r="F51" s="45"/>
    </row>
    <row r="52" spans="3:6" ht="12.75">
      <c r="C52" s="45"/>
      <c r="D52" s="45"/>
      <c r="E52" s="45"/>
      <c r="F52" s="45"/>
    </row>
    <row r="53" spans="3:6" ht="12.75">
      <c r="C53" s="45"/>
      <c r="D53" s="45"/>
      <c r="E53" s="45"/>
      <c r="F53" s="45"/>
    </row>
    <row r="54" spans="3:6" ht="12.75">
      <c r="C54" s="45"/>
      <c r="D54" s="45"/>
      <c r="E54" s="45"/>
      <c r="F54" s="45"/>
    </row>
    <row r="55" spans="3:6" ht="12.75">
      <c r="C55" s="45"/>
      <c r="D55" s="45"/>
      <c r="E55" s="45"/>
      <c r="F55" s="45"/>
    </row>
    <row r="56" spans="3:6" ht="12.75">
      <c r="C56" s="45"/>
      <c r="D56" s="45"/>
      <c r="E56" s="45"/>
      <c r="F56" s="45"/>
    </row>
    <row r="57" spans="3:6" ht="12.75">
      <c r="C57" s="45"/>
      <c r="D57" s="45"/>
      <c r="E57" s="45"/>
      <c r="F57" s="45"/>
    </row>
    <row r="58" spans="3:6" ht="12.75">
      <c r="C58" s="45"/>
      <c r="D58" s="45"/>
      <c r="E58" s="45"/>
      <c r="F58" s="45"/>
    </row>
    <row r="59" spans="3:6" ht="12.75">
      <c r="C59" s="45"/>
      <c r="D59" s="45"/>
      <c r="E59" s="45"/>
      <c r="F59" s="45"/>
    </row>
    <row r="60" spans="3:6" ht="12.75">
      <c r="C60" s="45"/>
      <c r="D60" s="45"/>
      <c r="E60" s="45"/>
      <c r="F60" s="45"/>
    </row>
    <row r="61" spans="3:6" ht="12.75">
      <c r="C61" s="45"/>
      <c r="D61" s="45"/>
      <c r="E61" s="45"/>
      <c r="F61" s="45"/>
    </row>
    <row r="62" spans="3:6" ht="12.75">
      <c r="C62" s="45"/>
      <c r="D62" s="45"/>
      <c r="E62" s="45"/>
      <c r="F62" s="45"/>
    </row>
    <row r="63" spans="3:6" ht="12.75">
      <c r="C63" s="45"/>
      <c r="D63" s="45"/>
      <c r="E63" s="45"/>
      <c r="F63" s="45"/>
    </row>
    <row r="64" spans="3:6" ht="12.75">
      <c r="C64" s="45"/>
      <c r="D64" s="45"/>
      <c r="E64" s="45"/>
      <c r="F64" s="45"/>
    </row>
    <row r="65" spans="3:6" ht="12.75">
      <c r="C65" s="45"/>
      <c r="D65" s="45"/>
      <c r="E65" s="45"/>
      <c r="F65" s="45"/>
    </row>
    <row r="66" spans="3:6" ht="12.75">
      <c r="C66" s="45"/>
      <c r="D66" s="45"/>
      <c r="E66" s="45"/>
      <c r="F66" s="45"/>
    </row>
    <row r="67" spans="3:6" ht="12.75">
      <c r="C67" s="45"/>
      <c r="D67" s="45"/>
      <c r="E67" s="45"/>
      <c r="F67" s="45"/>
    </row>
    <row r="68" spans="3:6" ht="12.75">
      <c r="C68" s="45"/>
      <c r="D68" s="45"/>
      <c r="E68" s="45"/>
      <c r="F68" s="45"/>
    </row>
    <row r="69" spans="3:6" ht="12.75">
      <c r="C69" s="45"/>
      <c r="D69" s="45"/>
      <c r="E69" s="45"/>
      <c r="F69" s="45"/>
    </row>
    <row r="70" spans="3:6" ht="12.75">
      <c r="C70" s="45"/>
      <c r="D70" s="45"/>
      <c r="E70" s="45"/>
      <c r="F70" s="45"/>
    </row>
    <row r="71" spans="3:6" ht="12.75">
      <c r="C71" s="45"/>
      <c r="D71" s="45"/>
      <c r="E71" s="45"/>
      <c r="F71" s="45"/>
    </row>
    <row r="72" spans="3:6" ht="12.75">
      <c r="C72" s="45"/>
      <c r="D72" s="45"/>
      <c r="E72" s="45"/>
      <c r="F72" s="45"/>
    </row>
    <row r="73" spans="3:6" ht="12.75">
      <c r="C73" s="45"/>
      <c r="D73" s="45"/>
      <c r="E73" s="45"/>
      <c r="F73" s="45"/>
    </row>
    <row r="74" spans="3:6" ht="12.75">
      <c r="C74" s="45"/>
      <c r="D74" s="45"/>
      <c r="E74" s="45"/>
      <c r="F74" s="45"/>
    </row>
    <row r="75" spans="3:6" ht="12.75">
      <c r="C75" s="45"/>
      <c r="D75" s="45"/>
      <c r="E75" s="45"/>
      <c r="F75" s="45"/>
    </row>
    <row r="76" spans="3:6" ht="12.75">
      <c r="C76" s="45"/>
      <c r="D76" s="45"/>
      <c r="E76" s="45"/>
      <c r="F76" s="45"/>
    </row>
    <row r="77" spans="3:6" ht="12.75">
      <c r="C77" s="45"/>
      <c r="D77" s="45"/>
      <c r="E77" s="45"/>
      <c r="F77" s="45"/>
    </row>
    <row r="78" spans="3:6" ht="12.75">
      <c r="C78" s="45"/>
      <c r="D78" s="45"/>
      <c r="E78" s="45"/>
      <c r="F78" s="45"/>
    </row>
    <row r="79" spans="3:6" ht="12.75">
      <c r="C79" s="45"/>
      <c r="D79" s="45"/>
      <c r="E79" s="45"/>
      <c r="F79" s="45"/>
    </row>
    <row r="80" spans="3:6" ht="12.75">
      <c r="C80" s="45"/>
      <c r="D80" s="45"/>
      <c r="E80" s="45"/>
      <c r="F80" s="45"/>
    </row>
    <row r="81" spans="3:6" ht="12.75">
      <c r="C81" s="45"/>
      <c r="D81" s="45"/>
      <c r="E81" s="45"/>
      <c r="F81" s="45"/>
    </row>
    <row r="82" spans="3:6" ht="12.75">
      <c r="C82" s="45"/>
      <c r="D82" s="45"/>
      <c r="E82" s="45"/>
      <c r="F82" s="45"/>
    </row>
    <row r="83" spans="3:6" ht="12.75">
      <c r="C83" s="45"/>
      <c r="D83" s="45"/>
      <c r="E83" s="45"/>
      <c r="F83" s="45"/>
    </row>
    <row r="84" spans="3:6" ht="12.75">
      <c r="C84" s="45"/>
      <c r="D84" s="45"/>
      <c r="E84" s="45"/>
      <c r="F84" s="45"/>
    </row>
    <row r="85" spans="3:6" ht="12.75">
      <c r="C85" s="45"/>
      <c r="D85" s="45"/>
      <c r="E85" s="45"/>
      <c r="F85" s="45"/>
    </row>
    <row r="86" spans="3:6" ht="12.75">
      <c r="C86" s="45"/>
      <c r="D86" s="45"/>
      <c r="E86" s="45"/>
      <c r="F86" s="45"/>
    </row>
    <row r="87" spans="3:6" ht="12.75">
      <c r="C87" s="45"/>
      <c r="D87" s="45"/>
      <c r="E87" s="45"/>
      <c r="F87" s="45"/>
    </row>
    <row r="88" spans="3:6" ht="12.75">
      <c r="C88" s="45"/>
      <c r="D88" s="45"/>
      <c r="E88" s="45"/>
      <c r="F88" s="45"/>
    </row>
    <row r="89" spans="3:6" ht="12.75">
      <c r="C89" s="45"/>
      <c r="D89" s="45"/>
      <c r="E89" s="45"/>
      <c r="F89" s="45"/>
    </row>
    <row r="90" spans="3:6" ht="12.75">
      <c r="C90" s="45"/>
      <c r="D90" s="45"/>
      <c r="E90" s="45"/>
      <c r="F90" s="45"/>
    </row>
    <row r="91" spans="3:6" ht="12.75">
      <c r="C91" s="45"/>
      <c r="D91" s="45"/>
      <c r="E91" s="45"/>
      <c r="F91" s="45"/>
    </row>
    <row r="92" spans="3:6" ht="12.75">
      <c r="C92" s="45"/>
      <c r="D92" s="45"/>
      <c r="E92" s="45"/>
      <c r="F92" s="45"/>
    </row>
    <row r="93" spans="3:6" ht="12.75">
      <c r="C93" s="45"/>
      <c r="D93" s="45"/>
      <c r="E93" s="45"/>
      <c r="F93" s="45"/>
    </row>
    <row r="94" spans="3:6" ht="12.75">
      <c r="C94" s="45"/>
      <c r="D94" s="45"/>
      <c r="E94" s="45"/>
      <c r="F94" s="45"/>
    </row>
    <row r="95" spans="3:6" ht="12.75">
      <c r="C95" s="45"/>
      <c r="D95" s="45"/>
      <c r="E95" s="45"/>
      <c r="F95" s="45"/>
    </row>
    <row r="96" spans="3:6" ht="12.75">
      <c r="C96" s="45"/>
      <c r="D96" s="45"/>
      <c r="E96" s="45"/>
      <c r="F96" s="45"/>
    </row>
    <row r="97" spans="3:6" ht="12.75">
      <c r="C97" s="45"/>
      <c r="D97" s="45"/>
      <c r="E97" s="45"/>
      <c r="F97" s="45"/>
    </row>
    <row r="98" spans="3:6" ht="12.75">
      <c r="C98" s="45"/>
      <c r="D98" s="45"/>
      <c r="E98" s="45"/>
      <c r="F98" s="45"/>
    </row>
    <row r="99" spans="3:6" ht="12.75">
      <c r="C99" s="45"/>
      <c r="D99" s="45"/>
      <c r="E99" s="45"/>
      <c r="F99" s="45"/>
    </row>
    <row r="100" spans="3:6" ht="12.75">
      <c r="C100" s="45"/>
      <c r="D100" s="45"/>
      <c r="E100" s="45"/>
      <c r="F100" s="45"/>
    </row>
    <row r="101" spans="3:6" ht="12.75">
      <c r="C101" s="45"/>
      <c r="D101" s="45"/>
      <c r="E101" s="45"/>
      <c r="F101" s="45"/>
    </row>
    <row r="102" spans="3:6" ht="12.75">
      <c r="C102" s="45"/>
      <c r="D102" s="45"/>
      <c r="E102" s="45"/>
      <c r="F102" s="45"/>
    </row>
    <row r="103" spans="3:6" ht="12.75">
      <c r="C103" s="45"/>
      <c r="D103" s="45"/>
      <c r="E103" s="45"/>
      <c r="F103" s="45"/>
    </row>
    <row r="104" spans="3:6" ht="12.75">
      <c r="C104" s="45"/>
      <c r="D104" s="45"/>
      <c r="E104" s="45"/>
      <c r="F104" s="45"/>
    </row>
    <row r="105" spans="3:6" ht="12.75">
      <c r="C105" s="45"/>
      <c r="D105" s="45"/>
      <c r="E105" s="45"/>
      <c r="F105" s="45"/>
    </row>
    <row r="106" spans="3:6" ht="12.75">
      <c r="C106" s="45"/>
      <c r="D106" s="45"/>
      <c r="E106" s="45"/>
      <c r="F106" s="45"/>
    </row>
    <row r="107" spans="3:6" ht="12.75">
      <c r="C107" s="45"/>
      <c r="D107" s="45"/>
      <c r="E107" s="45"/>
      <c r="F107" s="45"/>
    </row>
    <row r="108" spans="3:6" ht="12.75">
      <c r="C108" s="45"/>
      <c r="D108" s="45"/>
      <c r="E108" s="45"/>
      <c r="F108" s="45"/>
    </row>
    <row r="109" spans="3:6" ht="12.75">
      <c r="C109" s="45"/>
      <c r="D109" s="45"/>
      <c r="E109" s="45"/>
      <c r="F109" s="45"/>
    </row>
    <row r="110" spans="3:6" ht="12.75">
      <c r="C110" s="45"/>
      <c r="D110" s="45"/>
      <c r="E110" s="45"/>
      <c r="F110" s="45"/>
    </row>
    <row r="111" spans="3:6" ht="12.75">
      <c r="C111" s="45"/>
      <c r="D111" s="45"/>
      <c r="E111" s="45"/>
      <c r="F111" s="45"/>
    </row>
    <row r="112" spans="3:6" ht="12.75">
      <c r="C112" s="45"/>
      <c r="D112" s="45"/>
      <c r="E112" s="45"/>
      <c r="F112" s="45"/>
    </row>
    <row r="113" spans="3:6" ht="12.75">
      <c r="C113" s="45"/>
      <c r="D113" s="45"/>
      <c r="E113" s="45"/>
      <c r="F113" s="45"/>
    </row>
    <row r="114" spans="3:6" ht="12.75">
      <c r="C114" s="45"/>
      <c r="D114" s="45"/>
      <c r="E114" s="45"/>
      <c r="F114" s="45"/>
    </row>
  </sheetData>
  <sheetProtection/>
  <mergeCells count="1">
    <mergeCell ref="A2:H2"/>
  </mergeCells>
  <printOptions/>
  <pageMargins left="0.39" right="0.48" top="1" bottom="1" header="0.5" footer="0.5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20.00390625" style="0" bestFit="1" customWidth="1"/>
    <col min="3" max="7" width="12.7109375" style="0" customWidth="1"/>
    <col min="10" max="10" width="172.140625" style="0" customWidth="1"/>
  </cols>
  <sheetData>
    <row r="1" spans="1:9" s="23" customFormat="1" ht="3" customHeight="1">
      <c r="A1" s="196"/>
      <c r="B1" s="196"/>
      <c r="C1" s="196"/>
      <c r="D1" s="196"/>
      <c r="E1" s="196"/>
      <c r="F1" s="196"/>
      <c r="G1" s="196"/>
      <c r="H1" s="38"/>
      <c r="I1" s="39"/>
    </row>
    <row r="2" spans="1:9" s="34" customFormat="1" ht="36" customHeight="1">
      <c r="A2" s="193" t="s">
        <v>422</v>
      </c>
      <c r="B2" s="193"/>
      <c r="C2" s="193"/>
      <c r="D2" s="193"/>
      <c r="E2" s="193"/>
      <c r="F2" s="193"/>
      <c r="G2" s="193"/>
      <c r="H2" s="40"/>
      <c r="I2" s="40"/>
    </row>
    <row r="3" spans="1:9" s="23" customFormat="1" ht="3" customHeight="1">
      <c r="A3" s="196"/>
      <c r="B3" s="196"/>
      <c r="C3" s="196"/>
      <c r="D3" s="196"/>
      <c r="E3" s="196"/>
      <c r="F3" s="196"/>
      <c r="G3" s="196"/>
      <c r="H3" s="38"/>
      <c r="I3" s="39"/>
    </row>
    <row r="5" spans="1:7" ht="3" customHeight="1">
      <c r="A5" s="192"/>
      <c r="B5" s="192"/>
      <c r="C5" s="192"/>
      <c r="D5" s="192"/>
      <c r="E5" s="192"/>
      <c r="F5" s="192"/>
      <c r="G5" s="192"/>
    </row>
    <row r="6" spans="1:7" ht="15">
      <c r="A6" s="118" t="s">
        <v>66</v>
      </c>
      <c r="B6" s="118" t="s">
        <v>67</v>
      </c>
      <c r="C6" s="118" t="s">
        <v>98</v>
      </c>
      <c r="D6" s="118" t="s">
        <v>64</v>
      </c>
      <c r="E6" s="118" t="s">
        <v>65</v>
      </c>
      <c r="F6" s="118" t="s">
        <v>102</v>
      </c>
      <c r="G6" s="118" t="s">
        <v>99</v>
      </c>
    </row>
    <row r="7" spans="1:7" ht="3" customHeight="1">
      <c r="A7" s="192"/>
      <c r="B7" s="186"/>
      <c r="C7" s="186"/>
      <c r="D7" s="186"/>
      <c r="E7" s="186"/>
      <c r="F7" s="186"/>
      <c r="G7" s="186"/>
    </row>
    <row r="8" spans="3:7" ht="12.75">
      <c r="C8" s="45"/>
      <c r="D8" s="45"/>
      <c r="E8" s="45"/>
      <c r="F8" s="45"/>
      <c r="G8" s="45"/>
    </row>
    <row r="9" spans="1:7" ht="15">
      <c r="A9" s="15">
        <v>1</v>
      </c>
      <c r="B9" t="s">
        <v>76</v>
      </c>
      <c r="C9" s="48">
        <v>23</v>
      </c>
      <c r="D9" s="48">
        <v>5</v>
      </c>
      <c r="E9" s="48">
        <v>4</v>
      </c>
      <c r="F9" s="48">
        <v>1.5</v>
      </c>
      <c r="G9" s="48">
        <v>10.5</v>
      </c>
    </row>
    <row r="10" spans="1:7" ht="15">
      <c r="A10" s="42">
        <v>2</v>
      </c>
      <c r="B10" t="s">
        <v>110</v>
      </c>
      <c r="C10" s="48">
        <v>7</v>
      </c>
      <c r="D10" s="48">
        <v>3</v>
      </c>
      <c r="E10" s="48">
        <v>3</v>
      </c>
      <c r="F10" s="48">
        <v>0.5</v>
      </c>
      <c r="G10" s="48">
        <v>6.5</v>
      </c>
    </row>
    <row r="11" spans="1:7" ht="15">
      <c r="A11" s="15">
        <v>3</v>
      </c>
      <c r="B11" t="s">
        <v>352</v>
      </c>
      <c r="C11" s="48">
        <v>9</v>
      </c>
      <c r="D11" s="48">
        <v>5</v>
      </c>
      <c r="E11" s="48">
        <v>0</v>
      </c>
      <c r="F11" s="48">
        <v>1</v>
      </c>
      <c r="G11" s="48">
        <v>6</v>
      </c>
    </row>
    <row r="12" spans="1:7" ht="15">
      <c r="A12" s="42">
        <v>4</v>
      </c>
      <c r="B12" t="s">
        <v>205</v>
      </c>
      <c r="C12" s="48">
        <v>23</v>
      </c>
      <c r="D12" s="48">
        <v>4</v>
      </c>
      <c r="E12" s="48">
        <v>0</v>
      </c>
      <c r="F12" s="48">
        <v>2</v>
      </c>
      <c r="G12" s="48">
        <v>6</v>
      </c>
    </row>
    <row r="13" spans="1:7" ht="15">
      <c r="A13" s="15">
        <v>5</v>
      </c>
      <c r="B13" t="s">
        <v>350</v>
      </c>
      <c r="C13" s="48">
        <v>5</v>
      </c>
      <c r="D13" s="48">
        <v>2</v>
      </c>
      <c r="E13" s="48">
        <v>2</v>
      </c>
      <c r="F13" s="48">
        <v>2</v>
      </c>
      <c r="G13" s="48">
        <v>6</v>
      </c>
    </row>
    <row r="14" spans="1:7" ht="15">
      <c r="A14" s="42">
        <v>6</v>
      </c>
      <c r="B14" t="s">
        <v>246</v>
      </c>
      <c r="C14" s="48">
        <v>11</v>
      </c>
      <c r="D14" s="48">
        <v>2</v>
      </c>
      <c r="E14" s="48">
        <v>1</v>
      </c>
      <c r="F14" s="48">
        <v>3</v>
      </c>
      <c r="G14" s="48">
        <v>6</v>
      </c>
    </row>
    <row r="15" spans="1:7" ht="15">
      <c r="A15" s="15">
        <v>7</v>
      </c>
      <c r="B15" t="s">
        <v>204</v>
      </c>
      <c r="C15" s="48">
        <v>13</v>
      </c>
      <c r="D15" s="48">
        <v>4</v>
      </c>
      <c r="E15" s="48">
        <v>0</v>
      </c>
      <c r="F15" s="48">
        <v>1.5</v>
      </c>
      <c r="G15" s="48">
        <v>5.5</v>
      </c>
    </row>
    <row r="16" spans="1:7" ht="15">
      <c r="A16" s="42">
        <v>8</v>
      </c>
      <c r="B16" t="s">
        <v>198</v>
      </c>
      <c r="C16" s="48">
        <v>13</v>
      </c>
      <c r="D16" s="48">
        <v>1</v>
      </c>
      <c r="E16" s="48">
        <v>3</v>
      </c>
      <c r="F16" s="48">
        <v>1.5</v>
      </c>
      <c r="G16" s="48">
        <v>5.5</v>
      </c>
    </row>
    <row r="17" spans="1:7" ht="15">
      <c r="A17" s="15">
        <v>9</v>
      </c>
      <c r="B17" t="s">
        <v>244</v>
      </c>
      <c r="C17" s="48">
        <v>14</v>
      </c>
      <c r="D17" s="48">
        <v>5</v>
      </c>
      <c r="E17" s="48">
        <v>0</v>
      </c>
      <c r="F17" s="48">
        <v>0</v>
      </c>
      <c r="G17" s="48">
        <v>5</v>
      </c>
    </row>
    <row r="18" spans="1:7" ht="15">
      <c r="A18" s="42">
        <v>10</v>
      </c>
      <c r="B18" t="s">
        <v>52</v>
      </c>
      <c r="C18" s="48">
        <v>24</v>
      </c>
      <c r="D18" s="48">
        <v>4</v>
      </c>
      <c r="E18" s="48">
        <v>0</v>
      </c>
      <c r="F18" s="48">
        <v>1</v>
      </c>
      <c r="G18" s="48">
        <v>5</v>
      </c>
    </row>
    <row r="19" spans="1:7" ht="15">
      <c r="A19" s="15">
        <v>11</v>
      </c>
      <c r="B19" t="s">
        <v>210</v>
      </c>
      <c r="C19" s="48">
        <v>7</v>
      </c>
      <c r="D19" s="48">
        <v>4</v>
      </c>
      <c r="E19" s="48">
        <v>0</v>
      </c>
      <c r="F19" s="48">
        <v>0.5</v>
      </c>
      <c r="G19" s="48">
        <v>4.5</v>
      </c>
    </row>
    <row r="20" spans="1:7" ht="15">
      <c r="A20" s="42">
        <v>12</v>
      </c>
      <c r="B20" t="s">
        <v>53</v>
      </c>
      <c r="C20" s="48">
        <v>8</v>
      </c>
      <c r="D20" s="48">
        <v>1</v>
      </c>
      <c r="E20" s="48">
        <v>0</v>
      </c>
      <c r="F20" s="48">
        <v>2.5</v>
      </c>
      <c r="G20" s="48">
        <v>3.5</v>
      </c>
    </row>
    <row r="21" spans="1:7" ht="15">
      <c r="A21" s="15">
        <v>13</v>
      </c>
      <c r="B21" t="s">
        <v>61</v>
      </c>
      <c r="C21" s="48">
        <v>3</v>
      </c>
      <c r="D21" s="48">
        <v>0</v>
      </c>
      <c r="E21" s="48">
        <v>3</v>
      </c>
      <c r="F21" s="48">
        <v>0</v>
      </c>
      <c r="G21" s="48">
        <v>3</v>
      </c>
    </row>
    <row r="22" spans="1:7" ht="15">
      <c r="A22" s="42">
        <v>14</v>
      </c>
      <c r="B22" t="s">
        <v>344</v>
      </c>
      <c r="C22" s="48">
        <v>7</v>
      </c>
      <c r="D22" s="48">
        <v>2</v>
      </c>
      <c r="E22" s="48">
        <v>0</v>
      </c>
      <c r="F22" s="48">
        <v>0.5</v>
      </c>
      <c r="G22" s="48">
        <v>2.5</v>
      </c>
    </row>
    <row r="23" spans="1:7" ht="15">
      <c r="A23" s="15">
        <v>15</v>
      </c>
      <c r="B23" t="s">
        <v>255</v>
      </c>
      <c r="C23" s="48">
        <v>2</v>
      </c>
      <c r="D23" s="48">
        <v>2</v>
      </c>
      <c r="E23" s="48">
        <v>0</v>
      </c>
      <c r="F23" s="48">
        <v>0.5</v>
      </c>
      <c r="G23" s="48">
        <v>2.5</v>
      </c>
    </row>
    <row r="24" spans="1:7" ht="15">
      <c r="A24" s="42">
        <v>16</v>
      </c>
      <c r="B24" t="s">
        <v>206</v>
      </c>
      <c r="C24" s="48">
        <v>11</v>
      </c>
      <c r="D24" s="48">
        <v>2</v>
      </c>
      <c r="E24" s="48">
        <v>0</v>
      </c>
      <c r="F24" s="48">
        <v>0</v>
      </c>
      <c r="G24" s="48">
        <v>2</v>
      </c>
    </row>
    <row r="25" spans="1:7" ht="15">
      <c r="A25" s="15">
        <v>17</v>
      </c>
      <c r="B25" t="s">
        <v>349</v>
      </c>
      <c r="C25" s="48">
        <v>6</v>
      </c>
      <c r="D25" s="48">
        <v>2</v>
      </c>
      <c r="E25" s="48">
        <v>0</v>
      </c>
      <c r="F25" s="48">
        <v>0</v>
      </c>
      <c r="G25" s="48">
        <v>2</v>
      </c>
    </row>
    <row r="26" spans="1:7" ht="15">
      <c r="A26" s="42">
        <v>18</v>
      </c>
      <c r="B26" t="s">
        <v>358</v>
      </c>
      <c r="C26" s="48">
        <v>4</v>
      </c>
      <c r="D26" s="48">
        <v>2</v>
      </c>
      <c r="E26" s="48">
        <v>0</v>
      </c>
      <c r="F26" s="48">
        <v>0</v>
      </c>
      <c r="G26" s="48">
        <v>2</v>
      </c>
    </row>
    <row r="27" spans="1:7" ht="15">
      <c r="A27" s="15">
        <v>19</v>
      </c>
      <c r="B27" t="s">
        <v>201</v>
      </c>
      <c r="C27" s="48">
        <v>16</v>
      </c>
      <c r="D27" s="48">
        <v>1</v>
      </c>
      <c r="E27" s="48">
        <v>0</v>
      </c>
      <c r="F27" s="48">
        <v>1</v>
      </c>
      <c r="G27" s="48">
        <v>2</v>
      </c>
    </row>
    <row r="28" spans="1:7" ht="15">
      <c r="A28" s="42">
        <v>20</v>
      </c>
      <c r="B28" t="s">
        <v>360</v>
      </c>
      <c r="C28" s="48">
        <v>6</v>
      </c>
      <c r="D28" s="48">
        <v>1</v>
      </c>
      <c r="E28" s="48">
        <v>0</v>
      </c>
      <c r="F28" s="48">
        <v>1</v>
      </c>
      <c r="G28" s="48">
        <v>2</v>
      </c>
    </row>
    <row r="29" spans="1:7" ht="15">
      <c r="A29" s="15">
        <v>21</v>
      </c>
      <c r="B29" t="s">
        <v>345</v>
      </c>
      <c r="C29" s="48">
        <v>1</v>
      </c>
      <c r="D29" s="48">
        <v>0</v>
      </c>
      <c r="E29" s="48">
        <v>0</v>
      </c>
      <c r="F29" s="48">
        <v>2</v>
      </c>
      <c r="G29" s="48">
        <v>2</v>
      </c>
    </row>
    <row r="30" spans="1:7" ht="15">
      <c r="A30" s="42">
        <v>22</v>
      </c>
      <c r="B30" t="s">
        <v>213</v>
      </c>
      <c r="C30" s="48">
        <v>11</v>
      </c>
      <c r="D30" s="48">
        <v>0</v>
      </c>
      <c r="E30" s="48">
        <v>0</v>
      </c>
      <c r="F30" s="48">
        <v>2</v>
      </c>
      <c r="G30" s="48">
        <v>2</v>
      </c>
    </row>
    <row r="31" spans="1:7" ht="15">
      <c r="A31" s="15">
        <v>23</v>
      </c>
      <c r="B31" t="s">
        <v>214</v>
      </c>
      <c r="C31" s="48">
        <v>3</v>
      </c>
      <c r="D31" s="48">
        <v>1</v>
      </c>
      <c r="E31" s="48">
        <v>0</v>
      </c>
      <c r="F31" s="48">
        <v>0</v>
      </c>
      <c r="G31" s="48">
        <v>1</v>
      </c>
    </row>
    <row r="32" spans="1:7" ht="15">
      <c r="A32" s="15">
        <v>24</v>
      </c>
      <c r="B32" t="s">
        <v>365</v>
      </c>
      <c r="C32" s="48">
        <v>8</v>
      </c>
      <c r="D32" s="48">
        <v>1</v>
      </c>
      <c r="E32" s="48">
        <v>0</v>
      </c>
      <c r="F32" s="48">
        <v>0</v>
      </c>
      <c r="G32" s="48">
        <v>1</v>
      </c>
    </row>
    <row r="33" spans="1:7" ht="15">
      <c r="A33" s="15">
        <v>25</v>
      </c>
      <c r="B33" t="s">
        <v>353</v>
      </c>
      <c r="C33" s="48">
        <v>13</v>
      </c>
      <c r="D33" s="48">
        <v>1</v>
      </c>
      <c r="E33" s="48">
        <v>0</v>
      </c>
      <c r="F33" s="48">
        <v>0</v>
      </c>
      <c r="G33" s="48">
        <v>1</v>
      </c>
    </row>
    <row r="34" spans="1:7" ht="15">
      <c r="A34" s="15">
        <v>26</v>
      </c>
      <c r="B34" t="s">
        <v>203</v>
      </c>
      <c r="C34" s="48">
        <v>9</v>
      </c>
      <c r="D34" s="48">
        <v>1</v>
      </c>
      <c r="E34" s="48">
        <v>0</v>
      </c>
      <c r="F34" s="48">
        <v>0</v>
      </c>
      <c r="G34" s="48">
        <v>1</v>
      </c>
    </row>
    <row r="35" spans="1:7" ht="15">
      <c r="A35" s="15">
        <v>27</v>
      </c>
      <c r="B35" t="s">
        <v>199</v>
      </c>
      <c r="C35" s="48">
        <v>3</v>
      </c>
      <c r="D35" s="48">
        <v>1</v>
      </c>
      <c r="E35" s="48">
        <v>0</v>
      </c>
      <c r="F35" s="48">
        <v>0</v>
      </c>
      <c r="G35" s="48">
        <v>1</v>
      </c>
    </row>
    <row r="36" spans="1:7" ht="15">
      <c r="A36" s="15">
        <v>28</v>
      </c>
      <c r="B36" t="s">
        <v>220</v>
      </c>
      <c r="C36" s="48">
        <v>18</v>
      </c>
      <c r="D36" s="48">
        <v>0</v>
      </c>
      <c r="E36" s="48">
        <v>0</v>
      </c>
      <c r="F36" s="48">
        <v>1</v>
      </c>
      <c r="G36" s="48">
        <v>1</v>
      </c>
    </row>
    <row r="37" spans="1:7" ht="15">
      <c r="A37" s="15">
        <v>29</v>
      </c>
      <c r="B37" t="s">
        <v>370</v>
      </c>
      <c r="C37" s="48">
        <v>4</v>
      </c>
      <c r="D37" s="48">
        <v>0</v>
      </c>
      <c r="E37" s="48">
        <v>0</v>
      </c>
      <c r="F37" s="48">
        <v>1</v>
      </c>
      <c r="G37" s="48">
        <v>1</v>
      </c>
    </row>
    <row r="38" spans="1:7" ht="15">
      <c r="A38" s="15">
        <v>30</v>
      </c>
      <c r="B38" t="s">
        <v>193</v>
      </c>
      <c r="C38" s="48">
        <v>12</v>
      </c>
      <c r="D38" s="48">
        <v>0</v>
      </c>
      <c r="E38" s="48">
        <v>0</v>
      </c>
      <c r="F38" s="48">
        <v>0.5</v>
      </c>
      <c r="G38" s="48">
        <v>0.5</v>
      </c>
    </row>
    <row r="39" spans="1:7" ht="15">
      <c r="A39" s="15">
        <v>31</v>
      </c>
      <c r="B39" t="s">
        <v>354</v>
      </c>
      <c r="C39" s="48">
        <v>1</v>
      </c>
      <c r="D39" s="48">
        <v>0</v>
      </c>
      <c r="E39" s="48">
        <v>0</v>
      </c>
      <c r="F39" s="48">
        <v>0.5</v>
      </c>
      <c r="G39" s="48">
        <v>0.5</v>
      </c>
    </row>
    <row r="40" spans="1:7" ht="15">
      <c r="A40" s="15"/>
      <c r="C40" s="48"/>
      <c r="D40" s="48"/>
      <c r="E40" s="48"/>
      <c r="F40" s="48"/>
      <c r="G40" s="48"/>
    </row>
    <row r="41" spans="1:7" ht="3" customHeight="1">
      <c r="A41" s="192"/>
      <c r="B41" s="186"/>
      <c r="C41" s="186"/>
      <c r="D41" s="186"/>
      <c r="E41" s="186"/>
      <c r="F41" s="186"/>
      <c r="G41" s="186"/>
    </row>
    <row r="42" spans="3:7" ht="12.75">
      <c r="C42" s="45"/>
      <c r="D42" s="45"/>
      <c r="E42" s="45"/>
      <c r="F42" s="45"/>
      <c r="G42" s="45"/>
    </row>
    <row r="43" spans="2:7" ht="15">
      <c r="B43" s="61"/>
      <c r="C43" s="51"/>
      <c r="D43" s="45"/>
      <c r="E43" s="45"/>
      <c r="F43" s="45"/>
      <c r="G43" s="45"/>
    </row>
    <row r="44" spans="2:7" ht="12.75">
      <c r="B44" s="140"/>
      <c r="C44" s="141"/>
      <c r="D44" s="141"/>
      <c r="E44" s="141"/>
      <c r="F44" s="141"/>
      <c r="G44" s="141"/>
    </row>
    <row r="45" spans="2:7" ht="12.75">
      <c r="B45" s="140"/>
      <c r="C45" s="141"/>
      <c r="D45" s="141"/>
      <c r="E45" s="141"/>
      <c r="F45" s="141"/>
      <c r="G45" s="141"/>
    </row>
    <row r="46" spans="2:7" ht="12.75">
      <c r="B46" s="140"/>
      <c r="C46" s="141"/>
      <c r="D46" s="141"/>
      <c r="E46" s="141"/>
      <c r="F46" s="141"/>
      <c r="G46" s="141"/>
    </row>
    <row r="47" spans="2:7" ht="12.75">
      <c r="B47" s="140"/>
      <c r="C47" s="141"/>
      <c r="D47" s="141"/>
      <c r="E47" s="141"/>
      <c r="F47" s="141"/>
      <c r="G47" s="141"/>
    </row>
    <row r="48" spans="2:7" ht="12.75">
      <c r="B48" s="140"/>
      <c r="C48" s="141"/>
      <c r="D48" s="141"/>
      <c r="E48" s="141"/>
      <c r="F48" s="141"/>
      <c r="G48" s="141"/>
    </row>
    <row r="49" spans="2:7" ht="12.75">
      <c r="B49" s="140"/>
      <c r="C49" s="141"/>
      <c r="D49" s="141"/>
      <c r="E49" s="141"/>
      <c r="F49" s="141"/>
      <c r="G49" s="141"/>
    </row>
    <row r="50" spans="2:7" ht="12.75">
      <c r="B50" s="140"/>
      <c r="C50" s="141"/>
      <c r="D50" s="141"/>
      <c r="E50" s="141"/>
      <c r="F50" s="141"/>
      <c r="G50" s="141"/>
    </row>
    <row r="51" spans="2:7" ht="12.75">
      <c r="B51" s="140"/>
      <c r="C51" s="141"/>
      <c r="D51" s="141"/>
      <c r="E51" s="141"/>
      <c r="F51" s="141"/>
      <c r="G51" s="141"/>
    </row>
    <row r="52" spans="2:7" ht="12.75">
      <c r="B52" s="140"/>
      <c r="C52" s="141"/>
      <c r="D52" s="141"/>
      <c r="E52" s="141"/>
      <c r="F52" s="141"/>
      <c r="G52" s="141"/>
    </row>
    <row r="53" spans="2:7" ht="12.75">
      <c r="B53" s="140"/>
      <c r="C53" s="141"/>
      <c r="D53" s="141"/>
      <c r="E53" s="141"/>
      <c r="F53" s="141"/>
      <c r="G53" s="141"/>
    </row>
    <row r="54" spans="2:7" ht="12.75">
      <c r="B54" s="140"/>
      <c r="C54" s="141"/>
      <c r="D54" s="141"/>
      <c r="E54" s="141"/>
      <c r="F54" s="141"/>
      <c r="G54" s="141"/>
    </row>
    <row r="55" spans="2:7" ht="12.75">
      <c r="B55" s="140"/>
      <c r="C55" s="141"/>
      <c r="D55" s="141"/>
      <c r="E55" s="141"/>
      <c r="F55" s="141"/>
      <c r="G55" s="141"/>
    </row>
    <row r="56" spans="2:7" ht="12.75">
      <c r="B56" s="140"/>
      <c r="C56" s="141"/>
      <c r="D56" s="141"/>
      <c r="E56" s="141"/>
      <c r="F56" s="141"/>
      <c r="G56" s="141"/>
    </row>
    <row r="57" spans="2:7" ht="12.75">
      <c r="B57" s="140"/>
      <c r="C57" s="141"/>
      <c r="D57" s="141"/>
      <c r="E57" s="141"/>
      <c r="F57" s="141"/>
      <c r="G57" s="141"/>
    </row>
    <row r="58" spans="2:7" ht="12.75">
      <c r="B58" s="140"/>
      <c r="C58" s="141"/>
      <c r="D58" s="141"/>
      <c r="E58" s="141"/>
      <c r="F58" s="141"/>
      <c r="G58" s="141"/>
    </row>
    <row r="59" spans="2:7" ht="12.75">
      <c r="B59" s="140"/>
      <c r="C59" s="141"/>
      <c r="D59" s="141"/>
      <c r="E59" s="141"/>
      <c r="F59" s="141"/>
      <c r="G59" s="141"/>
    </row>
    <row r="60" spans="2:7" ht="12.75">
      <c r="B60" s="140"/>
      <c r="C60" s="141"/>
      <c r="D60" s="141"/>
      <c r="E60" s="141"/>
      <c r="F60" s="141"/>
      <c r="G60" s="141"/>
    </row>
    <row r="61" spans="2:7" ht="12.75">
      <c r="B61" s="140"/>
      <c r="C61" s="141"/>
      <c r="D61" s="141"/>
      <c r="E61" s="141"/>
      <c r="F61" s="141"/>
      <c r="G61" s="141"/>
    </row>
    <row r="62" spans="2:7" ht="12.75">
      <c r="B62" s="140"/>
      <c r="C62" s="141"/>
      <c r="D62" s="141"/>
      <c r="E62" s="141"/>
      <c r="F62" s="141"/>
      <c r="G62" s="141"/>
    </row>
    <row r="63" spans="2:7" ht="12.75">
      <c r="B63" s="140"/>
      <c r="C63" s="141"/>
      <c r="D63" s="141"/>
      <c r="E63" s="141"/>
      <c r="F63" s="141"/>
      <c r="G63" s="141"/>
    </row>
    <row r="64" spans="2:7" ht="12.75">
      <c r="B64" s="140"/>
      <c r="C64" s="141"/>
      <c r="D64" s="141"/>
      <c r="E64" s="141"/>
      <c r="F64" s="141"/>
      <c r="G64" s="141"/>
    </row>
    <row r="65" spans="2:7" ht="12.75">
      <c r="B65" s="140"/>
      <c r="C65" s="141"/>
      <c r="D65" s="141"/>
      <c r="E65" s="141"/>
      <c r="F65" s="141"/>
      <c r="G65" s="141"/>
    </row>
    <row r="66" spans="2:7" ht="12.75">
      <c r="B66" s="140"/>
      <c r="C66" s="141"/>
      <c r="D66" s="141"/>
      <c r="E66" s="141"/>
      <c r="F66" s="141"/>
      <c r="G66" s="141"/>
    </row>
    <row r="67" spans="3:7" ht="12.75">
      <c r="C67" s="45"/>
      <c r="D67" s="45"/>
      <c r="E67" s="45"/>
      <c r="F67" s="45"/>
      <c r="G67" s="45"/>
    </row>
    <row r="68" spans="3:7" ht="12.75">
      <c r="C68" s="45"/>
      <c r="D68" s="45"/>
      <c r="E68" s="45"/>
      <c r="F68" s="45"/>
      <c r="G68" s="45"/>
    </row>
    <row r="69" spans="3:7" ht="12.75">
      <c r="C69" s="45"/>
      <c r="D69" s="45"/>
      <c r="E69" s="45"/>
      <c r="F69" s="45"/>
      <c r="G69" s="45"/>
    </row>
    <row r="70" spans="3:7" ht="12.75">
      <c r="C70" s="45"/>
      <c r="D70" s="45"/>
      <c r="E70" s="45"/>
      <c r="F70" s="45"/>
      <c r="G70" s="45"/>
    </row>
    <row r="71" spans="3:7" ht="12.75">
      <c r="C71" s="45"/>
      <c r="D71" s="45"/>
      <c r="E71" s="45"/>
      <c r="F71" s="45"/>
      <c r="G71" s="45"/>
    </row>
    <row r="72" spans="3:7" ht="12.75">
      <c r="C72" s="45"/>
      <c r="D72" s="45"/>
      <c r="E72" s="45"/>
      <c r="F72" s="45"/>
      <c r="G72" s="45"/>
    </row>
    <row r="73" spans="3:7" ht="12.75">
      <c r="C73" s="45"/>
      <c r="D73" s="45"/>
      <c r="E73" s="45"/>
      <c r="F73" s="45"/>
      <c r="G73" s="45"/>
    </row>
    <row r="74" spans="3:7" ht="12.75">
      <c r="C74" s="45"/>
      <c r="D74" s="45"/>
      <c r="E74" s="45"/>
      <c r="F74" s="45"/>
      <c r="G74" s="45"/>
    </row>
    <row r="75" spans="3:7" ht="12.75">
      <c r="C75" s="45"/>
      <c r="D75" s="45"/>
      <c r="E75" s="45"/>
      <c r="F75" s="45"/>
      <c r="G75" s="45"/>
    </row>
    <row r="76" spans="3:7" ht="12.75">
      <c r="C76" s="45"/>
      <c r="D76" s="45"/>
      <c r="E76" s="45"/>
      <c r="F76" s="45"/>
      <c r="G76" s="45"/>
    </row>
    <row r="77" spans="3:7" ht="12.75">
      <c r="C77" s="45"/>
      <c r="D77" s="45"/>
      <c r="E77" s="45"/>
      <c r="F77" s="45"/>
      <c r="G77" s="45"/>
    </row>
    <row r="78" spans="3:7" ht="12.75">
      <c r="C78" s="45"/>
      <c r="D78" s="45"/>
      <c r="E78" s="45"/>
      <c r="F78" s="45"/>
      <c r="G78" s="45"/>
    </row>
    <row r="79" spans="3:7" ht="12.75">
      <c r="C79" s="45"/>
      <c r="D79" s="45"/>
      <c r="E79" s="45"/>
      <c r="F79" s="45"/>
      <c r="G79" s="45"/>
    </row>
    <row r="80" spans="3:7" ht="12.75">
      <c r="C80" s="45"/>
      <c r="D80" s="45"/>
      <c r="E80" s="45"/>
      <c r="F80" s="45"/>
      <c r="G80" s="45"/>
    </row>
    <row r="81" spans="3:7" ht="12.75">
      <c r="C81" s="45"/>
      <c r="D81" s="45"/>
      <c r="E81" s="45"/>
      <c r="F81" s="45"/>
      <c r="G81" s="45"/>
    </row>
    <row r="82" spans="3:7" ht="12.75">
      <c r="C82" s="45"/>
      <c r="D82" s="45"/>
      <c r="E82" s="45"/>
      <c r="F82" s="45"/>
      <c r="G82" s="45"/>
    </row>
    <row r="83" spans="3:7" ht="12.75">
      <c r="C83" s="45"/>
      <c r="D83" s="45"/>
      <c r="E83" s="45"/>
      <c r="F83" s="45"/>
      <c r="G83" s="45"/>
    </row>
    <row r="84" spans="3:7" ht="12.75">
      <c r="C84" s="45"/>
      <c r="D84" s="45"/>
      <c r="E84" s="45"/>
      <c r="F84" s="45"/>
      <c r="G84" s="45"/>
    </row>
    <row r="85" spans="3:7" ht="12.75">
      <c r="C85" s="45"/>
      <c r="D85" s="45"/>
      <c r="E85" s="45"/>
      <c r="F85" s="45"/>
      <c r="G85" s="45"/>
    </row>
    <row r="86" spans="3:7" ht="12.75">
      <c r="C86" s="45"/>
      <c r="D86" s="45"/>
      <c r="E86" s="45"/>
      <c r="F86" s="45"/>
      <c r="G86" s="45"/>
    </row>
    <row r="87" spans="3:7" ht="12.75">
      <c r="C87" s="45"/>
      <c r="D87" s="45"/>
      <c r="E87" s="45"/>
      <c r="F87" s="45"/>
      <c r="G87" s="45"/>
    </row>
    <row r="88" spans="3:7" ht="12.75">
      <c r="C88" s="45"/>
      <c r="D88" s="45"/>
      <c r="E88" s="45"/>
      <c r="F88" s="45"/>
      <c r="G88" s="45"/>
    </row>
    <row r="89" spans="3:7" ht="12.75">
      <c r="C89" s="45"/>
      <c r="D89" s="45"/>
      <c r="E89" s="45"/>
      <c r="F89" s="45"/>
      <c r="G89" s="45"/>
    </row>
    <row r="90" spans="3:7" ht="12.75">
      <c r="C90" s="45"/>
      <c r="D90" s="45"/>
      <c r="E90" s="45"/>
      <c r="F90" s="45"/>
      <c r="G90" s="45"/>
    </row>
  </sheetData>
  <sheetProtection/>
  <mergeCells count="6">
    <mergeCell ref="A41:G41"/>
    <mergeCell ref="A2:G2"/>
    <mergeCell ref="A1:G1"/>
    <mergeCell ref="A3:G3"/>
    <mergeCell ref="A5:G5"/>
    <mergeCell ref="A7:G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Spencer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Spencer-Bickle</dc:creator>
  <cp:keywords/>
  <dc:description/>
  <cp:lastModifiedBy>Adam Spencer</cp:lastModifiedBy>
  <cp:lastPrinted>2017-11-07T21:50:16Z</cp:lastPrinted>
  <dcterms:created xsi:type="dcterms:W3CDTF">2012-10-15T19:04:21Z</dcterms:created>
  <dcterms:modified xsi:type="dcterms:W3CDTF">2017-11-09T19:19:57Z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963808988</vt:i4>
  </property>
  <property fmtid="{D5CDD505-2E9C-101B-9397-08002B2CF9AE}" pid="3" name="_NewReviewCycle">
    <vt:lpwstr/>
  </property>
  <property fmtid="{D5CDD505-2E9C-101B-9397-08002B2CF9AE}" pid="4" name="_EmailSubject">
    <vt:lpwstr>NO PEEKING!</vt:lpwstr>
  </property>
  <property fmtid="{D5CDD505-2E9C-101B-9397-08002B2CF9AE}" pid="5" name="_AuthorEmail">
    <vt:lpwstr>Adam.Spencer@dft.gsi.gov.uk</vt:lpwstr>
  </property>
  <property fmtid="{D5CDD505-2E9C-101B-9397-08002B2CF9AE}" pid="6" name="_AuthorEmailDisplayName">
    <vt:lpwstr>Adam Spencer</vt:lpwstr>
  </property>
  <property fmtid="{D5CDD505-2E9C-101B-9397-08002B2CF9AE}" pid="7" name="_ReviewingToolsShownOnce">
    <vt:lpwstr/>
  </property>
</Properties>
</file>